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eliajoaquim/Desktop/"/>
    </mc:Choice>
  </mc:AlternateContent>
  <xr:revisionPtr revIDLastSave="0" documentId="8_{659A060A-21DF-5642-9226-257AE7A3157C}" xr6:coauthVersionLast="47" xr6:coauthVersionMax="47" xr10:uidLastSave="{00000000-0000-0000-0000-000000000000}"/>
  <bookViews>
    <workbookView xWindow="0" yWindow="500" windowWidth="28800" windowHeight="12520" xr2:uid="{83E442AB-BA47-48D6-8609-DE49B45DCCA2}"/>
  </bookViews>
  <sheets>
    <sheet name="Capa" sheetId="7" r:id="rId1"/>
    <sheet name="Nota Metodológica" sheetId="8" r:id="rId2"/>
    <sheet name="Adotadas" sheetId="1" r:id="rId3"/>
    <sheet name="Prioritárias" sheetId="3" r:id="rId4"/>
    <sheet name="Competências" sheetId="4" r:id="rId5"/>
    <sheet name="Alunos" sheetId="5" r:id="rId6"/>
    <sheet name="RH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6" l="1"/>
  <c r="D22" i="6" s="1"/>
  <c r="D10" i="6" l="1"/>
  <c r="F10" i="6" l="1"/>
  <c r="F22" i="6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8" i="5"/>
  <c r="D14" i="6"/>
  <c r="D15" i="6"/>
  <c r="D16" i="6"/>
  <c r="D17" i="6"/>
  <c r="D18" i="6"/>
  <c r="D19" i="6"/>
  <c r="D20" i="6"/>
  <c r="D21" i="6"/>
  <c r="D13" i="6"/>
  <c r="C6" i="6"/>
  <c r="D9" i="6" s="1"/>
  <c r="D12" i="6" l="1"/>
</calcChain>
</file>

<file path=xl/sharedStrings.xml><?xml version="1.0" encoding="utf-8"?>
<sst xmlns="http://schemas.openxmlformats.org/spreadsheetml/2006/main" count="160" uniqueCount="91">
  <si>
    <t>1.2.Ler - Conhecer, aprender e ensinar</t>
  </si>
  <si>
    <t>1.3.Diário de Escritas</t>
  </si>
  <si>
    <t>2.1.Gestão de Ciclo</t>
  </si>
  <si>
    <t>2.2.Começar um Ciclo</t>
  </si>
  <si>
    <t>2.3.Turmas Dinâmicas</t>
  </si>
  <si>
    <t>2.4.Constituição Equipas Educativas</t>
  </si>
  <si>
    <t>2.5.Avançar Recuperando</t>
  </si>
  <si>
    <t>2.6.Aprender Integrando</t>
  </si>
  <si>
    <t>3.1#EstudoEmCasa Apoia</t>
  </si>
  <si>
    <t>3.2.Recuperar com Matemática</t>
  </si>
  <si>
    <t>3.3.Recuperar Experimentando</t>
  </si>
  <si>
    <t>3.4.Recuperar com  Artes e Humanidades</t>
  </si>
  <si>
    <t>3.5.Recuperar Incluindo</t>
  </si>
  <si>
    <t>3.6.Voz dos Alunos</t>
  </si>
  <si>
    <t>3.7.OPE - Inclui</t>
  </si>
  <si>
    <t>4.1.Família mais perto</t>
  </si>
  <si>
    <t>5.1.Aferir, Diagnosticar e Intervir</t>
  </si>
  <si>
    <t>5.2.Capacitar para Avaliar</t>
  </si>
  <si>
    <t>6.1.Apoio Tutorial Específico</t>
  </si>
  <si>
    <t>6.2.Programa para Competências Sociais e Emocionais</t>
  </si>
  <si>
    <t>6.3.Planos de Desenvolvimento Pessoal, Social e Comunitário</t>
  </si>
  <si>
    <t>6.5.Português em Imersão</t>
  </si>
  <si>
    <t>6.4.Inclusão mais Apoiada</t>
  </si>
  <si>
    <t>6.6.«O Quarto Período»/Mochila Cultural</t>
  </si>
  <si>
    <t>6.7.Desporto Escolar - Comunidades</t>
  </si>
  <si>
    <t>6.8.Desporto Escolar sobre Rodas</t>
  </si>
  <si>
    <t>7.1.Ratreios Visuais e Auditivos</t>
  </si>
  <si>
    <t>1.1.Escola a Ler</t>
  </si>
  <si>
    <t>%</t>
  </si>
  <si>
    <t>Ação Específica</t>
  </si>
  <si>
    <t>Matemáticas</t>
  </si>
  <si>
    <t>Leituras</t>
  </si>
  <si>
    <t>Científicas</t>
  </si>
  <si>
    <t>Média</t>
  </si>
  <si>
    <t>Principais competências a trabalhar</t>
  </si>
  <si>
    <t>Ações específicas adotadas pelos Agrupamentos de Escolas / Escolas não Agrupadas (%)</t>
  </si>
  <si>
    <t>Ações específicas consideradas prioritárias pelos Agrupamentos de Escolas / Escolas não Agrupadas (%)</t>
  </si>
  <si>
    <t>Total</t>
  </si>
  <si>
    <t>Pré-Escolar</t>
  </si>
  <si>
    <t>10.º  ano</t>
  </si>
  <si>
    <t>11.º ano</t>
  </si>
  <si>
    <t>12.º ano</t>
  </si>
  <si>
    <t>Ensino Básico</t>
  </si>
  <si>
    <t>Ensino Secundário</t>
  </si>
  <si>
    <t>Nível e Ano de escolaridade</t>
  </si>
  <si>
    <t>1.º ano</t>
  </si>
  <si>
    <t>2.º ano</t>
  </si>
  <si>
    <t>3.º ano</t>
  </si>
  <si>
    <t>4.º ano</t>
  </si>
  <si>
    <t>5.º ano</t>
  </si>
  <si>
    <t>6.º ano</t>
  </si>
  <si>
    <t>7.º ano</t>
  </si>
  <si>
    <t>8.º ano</t>
  </si>
  <si>
    <t>9.º ano</t>
  </si>
  <si>
    <t>1.º Ciclo</t>
  </si>
  <si>
    <t>2.º Ciclo</t>
  </si>
  <si>
    <t>3.º Ciclo</t>
  </si>
  <si>
    <t>Total de horas letivas semanais</t>
  </si>
  <si>
    <t>Total de horas semanais</t>
  </si>
  <si>
    <t>Psicólogos</t>
  </si>
  <si>
    <t>Terapeutas da Fala</t>
  </si>
  <si>
    <t>Técnicos de Informática</t>
  </si>
  <si>
    <t>Assistentes Sociais</t>
  </si>
  <si>
    <t>Educadores Sociais</t>
  </si>
  <si>
    <t>Artistas</t>
  </si>
  <si>
    <t>Animadores</t>
  </si>
  <si>
    <t>Mediadores</t>
  </si>
  <si>
    <t>Outros Técnicos Especializados</t>
  </si>
  <si>
    <t>N.º</t>
  </si>
  <si>
    <t>Docentes</t>
  </si>
  <si>
    <t>Técnicos especializados</t>
  </si>
  <si>
    <t>Recursos Humanos</t>
  </si>
  <si>
    <t>Ténicos especializados</t>
  </si>
  <si>
    <t>Principais competências a trabalhar no desenvolvimento das ações específicas (%)</t>
  </si>
  <si>
    <t>Nota: No campo 'Ação Específica' estão evidenciadas a negrito as ações específicas adotadas por mais de 50% dos AE/Ena.</t>
  </si>
  <si>
    <t>Nota: No campo 'Ação Específica' estão evidenciadas as ações específicas adotadas por mais de 50% dos AE/Ena.</t>
  </si>
  <si>
    <r>
      <t>Média horas</t>
    </r>
    <r>
      <rPr>
        <b/>
        <vertAlign val="superscript"/>
        <sz val="10"/>
        <color theme="0"/>
        <rFont val="Calibri"/>
        <family val="2"/>
      </rPr>
      <t>(1)</t>
    </r>
  </si>
  <si>
    <t>Nota: (1) - Média de horas semanais por docente ou técnico especializado.</t>
  </si>
  <si>
    <t>Total de alunos envolvidos no Plano 23|24 Escola+ por ano de escolaridade</t>
  </si>
  <si>
    <t>Recursos humanos e horas semanais afetos ao Plano 23|24 Escola+</t>
  </si>
  <si>
    <t>PLANO 23|24 Escola+</t>
  </si>
  <si>
    <t>Plano de Recuperação das Aprendizagens</t>
  </si>
  <si>
    <t>Dados Preliminares</t>
  </si>
  <si>
    <r>
      <t>% de alunos sobre o total de alunos matriculados</t>
    </r>
    <r>
      <rPr>
        <b/>
        <vertAlign val="superscript"/>
        <sz val="10"/>
        <color theme="0"/>
        <rFont val="Calibri"/>
        <family val="2"/>
      </rPr>
      <t>(1)</t>
    </r>
  </si>
  <si>
    <t>Direção-Geral de Estatísticas da Eduação e Ciência</t>
  </si>
  <si>
    <t>Total de Recursos Humanos</t>
  </si>
  <si>
    <t>Março de 2024</t>
  </si>
  <si>
    <r>
      <t xml:space="preserve">Notas: (1) Percentagem de alunos envolvidos no Plano 23|24 Escola+ sobre o total de alunos (crianças ou jovens) matriculados nos AE/EnA que responderam ao questionário, por ano de escolaridade.
</t>
    </r>
    <r>
      <rPr>
        <sz val="10"/>
        <rFont val="Calibri"/>
        <family val="2"/>
      </rPr>
      <t>Para o total de alunos matriculados foram usados os dados provisórios referentes ao ano letivo 2023/2024.</t>
    </r>
  </si>
  <si>
    <t>Fonte: DGEEC- DEEBS, Questionário sobre o Plano 23|24 Escola+, dados preliminares (março 2024)</t>
  </si>
  <si>
    <t>Socioemocionais</t>
  </si>
  <si>
    <t>3.1.#EstudoEmCasa Apoia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</si>
</sst>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0"/>
      <name val="Calibri"/>
      <family val="2"/>
    </font>
    <font>
      <b/>
      <sz val="26"/>
      <color theme="0"/>
      <name val="Calibri"/>
      <family val="2"/>
    </font>
    <font>
      <b/>
      <sz val="12"/>
      <color theme="0"/>
      <name val="Verdana"/>
      <family val="2"/>
    </font>
    <font>
      <b/>
      <sz val="10"/>
      <color theme="0"/>
      <name val="Calibri"/>
      <family val="2"/>
      <scheme val="minor"/>
    </font>
    <font>
      <b/>
      <sz val="30"/>
      <color theme="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373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132">
    <xf numFmtId="0" fontId="0" fillId="0" borderId="0" xfId="0"/>
    <xf numFmtId="0" fontId="3" fillId="2" borderId="0" xfId="0" applyFont="1" applyFill="1"/>
    <xf numFmtId="0" fontId="7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center" wrapText="1"/>
    </xf>
    <xf numFmtId="165" fontId="3" fillId="2" borderId="0" xfId="1" applyNumberFormat="1" applyFont="1" applyFill="1" applyBorder="1" applyAlignment="1">
      <alignment horizontal="right" vertical="top"/>
    </xf>
    <xf numFmtId="0" fontId="3" fillId="2" borderId="0" xfId="2" applyFont="1" applyFill="1" applyAlignment="1">
      <alignment horizontal="left" vertical="top" wrapText="1"/>
    </xf>
    <xf numFmtId="0" fontId="3" fillId="2" borderId="0" xfId="3" applyFont="1" applyFill="1"/>
    <xf numFmtId="165" fontId="3" fillId="2" borderId="0" xfId="1" applyNumberFormat="1" applyFont="1" applyFill="1" applyBorder="1"/>
    <xf numFmtId="0" fontId="8" fillId="2" borderId="0" xfId="0" applyFont="1" applyFill="1"/>
    <xf numFmtId="0" fontId="7" fillId="2" borderId="0" xfId="0" applyFont="1" applyFill="1"/>
    <xf numFmtId="0" fontId="3" fillId="2" borderId="0" xfId="3" applyFont="1" applyFill="1" applyAlignment="1">
      <alignment horizontal="left" vertical="top" wrapText="1"/>
    </xf>
    <xf numFmtId="165" fontId="7" fillId="2" borderId="0" xfId="1" applyNumberFormat="1" applyFont="1" applyFill="1" applyBorder="1" applyAlignment="1">
      <alignment horizontal="right" vertical="top"/>
    </xf>
    <xf numFmtId="164" fontId="3" fillId="2" borderId="0" xfId="4" applyNumberFormat="1" applyFont="1" applyFill="1" applyAlignment="1">
      <alignment horizontal="right" vertical="top"/>
    </xf>
    <xf numFmtId="0" fontId="3" fillId="2" borderId="0" xfId="4" applyFont="1" applyFill="1"/>
    <xf numFmtId="0" fontId="3" fillId="2" borderId="0" xfId="4" applyFont="1" applyFill="1" applyAlignment="1">
      <alignment horizontal="left" vertical="top" wrapText="1"/>
    </xf>
    <xf numFmtId="9" fontId="3" fillId="2" borderId="0" xfId="1" applyFont="1" applyFill="1" applyBorder="1" applyAlignment="1">
      <alignment horizontal="right" vertical="top"/>
    </xf>
    <xf numFmtId="165" fontId="3" fillId="2" borderId="2" xfId="1" applyNumberFormat="1" applyFont="1" applyFill="1" applyBorder="1" applyAlignment="1">
      <alignment horizontal="right" vertical="top"/>
    </xf>
    <xf numFmtId="0" fontId="3" fillId="2" borderId="9" xfId="3" applyFont="1" applyFill="1" applyBorder="1" applyAlignment="1">
      <alignment horizontal="left" vertical="top" wrapText="1"/>
    </xf>
    <xf numFmtId="165" fontId="3" fillId="2" borderId="10" xfId="1" applyNumberFormat="1" applyFont="1" applyFill="1" applyBorder="1" applyAlignment="1">
      <alignment horizontal="right" vertical="top"/>
    </xf>
    <xf numFmtId="165" fontId="7" fillId="2" borderId="10" xfId="1" applyNumberFormat="1" applyFont="1" applyFill="1" applyBorder="1" applyAlignment="1">
      <alignment horizontal="right" vertical="top"/>
    </xf>
    <xf numFmtId="0" fontId="3" fillId="2" borderId="11" xfId="3" applyFont="1" applyFill="1" applyBorder="1" applyAlignment="1">
      <alignment horizontal="left" vertical="top" wrapText="1"/>
    </xf>
    <xf numFmtId="165" fontId="7" fillId="2" borderId="12" xfId="1" applyNumberFormat="1" applyFont="1" applyFill="1" applyBorder="1" applyAlignment="1">
      <alignment horizontal="right" vertical="top"/>
    </xf>
    <xf numFmtId="165" fontId="3" fillId="2" borderId="10" xfId="1" applyNumberFormat="1" applyFont="1" applyFill="1" applyBorder="1"/>
    <xf numFmtId="165" fontId="3" fillId="2" borderId="12" xfId="1" applyNumberFormat="1" applyFont="1" applyFill="1" applyBorder="1"/>
    <xf numFmtId="0" fontId="3" fillId="2" borderId="9" xfId="2" applyFont="1" applyFill="1" applyBorder="1" applyAlignment="1">
      <alignment horizontal="left" wrapText="1"/>
    </xf>
    <xf numFmtId="0" fontId="3" fillId="2" borderId="11" xfId="2" applyFont="1" applyFill="1" applyBorder="1" applyAlignment="1">
      <alignment horizontal="left" wrapText="1"/>
    </xf>
    <xf numFmtId="165" fontId="3" fillId="2" borderId="12" xfId="1" applyNumberFormat="1" applyFont="1" applyFill="1" applyBorder="1" applyAlignment="1">
      <alignment horizontal="right" vertical="top"/>
    </xf>
    <xf numFmtId="0" fontId="7" fillId="2" borderId="0" xfId="5" applyFont="1" applyFill="1" applyAlignment="1">
      <alignment vertical="center" wrapText="1"/>
    </xf>
    <xf numFmtId="3" fontId="3" fillId="2" borderId="0" xfId="5" applyNumberFormat="1" applyFont="1" applyFill="1" applyAlignment="1">
      <alignment horizontal="right" vertical="top"/>
    </xf>
    <xf numFmtId="3" fontId="3" fillId="2" borderId="2" xfId="5" applyNumberFormat="1" applyFont="1" applyFill="1" applyBorder="1" applyAlignment="1">
      <alignment horizontal="right" vertical="top"/>
    </xf>
    <xf numFmtId="0" fontId="3" fillId="2" borderId="0" xfId="5" applyFont="1" applyFill="1" applyAlignment="1">
      <alignment horizontal="left" vertical="top" wrapText="1"/>
    </xf>
    <xf numFmtId="0" fontId="3" fillId="2" borderId="9" xfId="5" applyFont="1" applyFill="1" applyBorder="1" applyAlignment="1">
      <alignment horizontal="left" vertical="top" wrapText="1" indent="2"/>
    </xf>
    <xf numFmtId="0" fontId="3" fillId="2" borderId="11" xfId="5" applyFont="1" applyFill="1" applyBorder="1" applyAlignment="1">
      <alignment horizontal="left" vertical="top" wrapText="1" indent="2"/>
    </xf>
    <xf numFmtId="0" fontId="7" fillId="2" borderId="0" xfId="5" applyFont="1" applyFill="1" applyAlignment="1">
      <alignment horizontal="left" wrapText="1"/>
    </xf>
    <xf numFmtId="3" fontId="7" fillId="2" borderId="0" xfId="5" applyNumberFormat="1" applyFont="1" applyFill="1" applyAlignment="1">
      <alignment horizontal="right" wrapText="1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9" xfId="3" applyFont="1" applyFill="1" applyBorder="1" applyAlignment="1">
      <alignment horizontal="left" vertical="top" wrapText="1"/>
    </xf>
    <xf numFmtId="165" fontId="7" fillId="5" borderId="0" xfId="1" applyNumberFormat="1" applyFont="1" applyFill="1" applyBorder="1" applyAlignment="1">
      <alignment horizontal="right" vertical="top"/>
    </xf>
    <xf numFmtId="165" fontId="3" fillId="4" borderId="10" xfId="1" applyNumberFormat="1" applyFont="1" applyFill="1" applyBorder="1"/>
    <xf numFmtId="0" fontId="3" fillId="4" borderId="9" xfId="2" applyFont="1" applyFill="1" applyBorder="1" applyAlignment="1">
      <alignment horizontal="left" wrapText="1"/>
    </xf>
    <xf numFmtId="165" fontId="3" fillId="4" borderId="10" xfId="1" applyNumberFormat="1" applyFont="1" applyFill="1" applyBorder="1" applyAlignment="1">
      <alignment horizontal="right" vertical="top"/>
    </xf>
    <xf numFmtId="165" fontId="7" fillId="5" borderId="10" xfId="1" applyNumberFormat="1" applyFont="1" applyFill="1" applyBorder="1" applyAlignment="1">
      <alignment horizontal="right" vertical="top"/>
    </xf>
    <xf numFmtId="0" fontId="7" fillId="5" borderId="3" xfId="5" applyFont="1" applyFill="1" applyBorder="1" applyAlignment="1">
      <alignment horizontal="left" vertical="top" wrapText="1"/>
    </xf>
    <xf numFmtId="3" fontId="7" fillId="5" borderId="0" xfId="5" applyNumberFormat="1" applyFont="1" applyFill="1" applyAlignment="1">
      <alignment horizontal="right" vertical="top"/>
    </xf>
    <xf numFmtId="0" fontId="7" fillId="5" borderId="9" xfId="5" applyFont="1" applyFill="1" applyBorder="1" applyAlignment="1">
      <alignment horizontal="left" vertical="top" wrapText="1"/>
    </xf>
    <xf numFmtId="3" fontId="7" fillId="5" borderId="5" xfId="5" applyNumberFormat="1" applyFont="1" applyFill="1" applyBorder="1" applyAlignment="1">
      <alignment horizontal="right" vertical="top"/>
    </xf>
    <xf numFmtId="3" fontId="7" fillId="4" borderId="5" xfId="5" applyNumberFormat="1" applyFont="1" applyFill="1" applyBorder="1" applyAlignment="1">
      <alignment horizontal="right" wrapText="1"/>
    </xf>
    <xf numFmtId="0" fontId="3" fillId="2" borderId="9" xfId="6" applyFont="1" applyFill="1" applyBorder="1" applyAlignment="1">
      <alignment horizontal="left" vertical="top" wrapText="1" indent="2"/>
    </xf>
    <xf numFmtId="0" fontId="3" fillId="2" borderId="11" xfId="6" applyFont="1" applyFill="1" applyBorder="1" applyAlignment="1">
      <alignment horizontal="left" vertical="top" wrapText="1"/>
    </xf>
    <xf numFmtId="3" fontId="7" fillId="2" borderId="0" xfId="5" applyNumberFormat="1" applyFont="1" applyFill="1" applyAlignment="1">
      <alignment horizontal="left" wrapText="1"/>
    </xf>
    <xf numFmtId="3" fontId="3" fillId="2" borderId="2" xfId="6" applyNumberFormat="1" applyFont="1" applyFill="1" applyBorder="1" applyAlignment="1">
      <alignment horizontal="right" vertical="top"/>
    </xf>
    <xf numFmtId="3" fontId="3" fillId="2" borderId="0" xfId="6" applyNumberFormat="1" applyFont="1" applyFill="1" applyAlignment="1">
      <alignment horizontal="right" vertical="top"/>
    </xf>
    <xf numFmtId="0" fontId="7" fillId="2" borderId="0" xfId="6" applyFont="1" applyFill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165" fontId="3" fillId="2" borderId="0" xfId="1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7" fillId="5" borderId="3" xfId="6" applyFont="1" applyFill="1" applyBorder="1" applyAlignment="1">
      <alignment horizontal="left" vertical="top" wrapText="1"/>
    </xf>
    <xf numFmtId="3" fontId="7" fillId="5" borderId="4" xfId="6" applyNumberFormat="1" applyFont="1" applyFill="1" applyBorder="1" applyAlignment="1">
      <alignment horizontal="right" vertical="top"/>
    </xf>
    <xf numFmtId="165" fontId="7" fillId="5" borderId="20" xfId="1" applyNumberFormat="1" applyFont="1" applyFill="1" applyBorder="1"/>
    <xf numFmtId="0" fontId="5" fillId="2" borderId="0" xfId="0" applyFont="1" applyFill="1"/>
    <xf numFmtId="10" fontId="5" fillId="2" borderId="0" xfId="0" applyNumberFormat="1" applyFont="1" applyFill="1"/>
    <xf numFmtId="0" fontId="5" fillId="2" borderId="0" xfId="5" applyFont="1" applyFill="1" applyAlignment="1">
      <alignment horizontal="left" vertical="top" wrapText="1"/>
    </xf>
    <xf numFmtId="165" fontId="5" fillId="2" borderId="0" xfId="1" applyNumberFormat="1" applyFont="1" applyFill="1" applyBorder="1"/>
    <xf numFmtId="0" fontId="4" fillId="6" borderId="16" xfId="2" applyFont="1" applyFill="1" applyBorder="1" applyAlignment="1">
      <alignment horizontal="left" wrapText="1"/>
    </xf>
    <xf numFmtId="0" fontId="4" fillId="6" borderId="17" xfId="2" applyFont="1" applyFill="1" applyBorder="1" applyAlignment="1">
      <alignment horizontal="center" wrapText="1"/>
    </xf>
    <xf numFmtId="0" fontId="4" fillId="3" borderId="16" xfId="5" applyFont="1" applyFill="1" applyBorder="1" applyAlignment="1">
      <alignment vertical="center" wrapText="1"/>
    </xf>
    <xf numFmtId="0" fontId="4" fillId="3" borderId="18" xfId="5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165" fontId="7" fillId="5" borderId="9" xfId="1" applyNumberFormat="1" applyFont="1" applyFill="1" applyBorder="1" applyAlignment="1">
      <alignment horizontal="right" vertical="top"/>
    </xf>
    <xf numFmtId="165" fontId="7" fillId="2" borderId="9" xfId="1" applyNumberFormat="1" applyFont="1" applyFill="1" applyBorder="1" applyAlignment="1">
      <alignment horizontal="right" vertical="top"/>
    </xf>
    <xf numFmtId="165" fontId="3" fillId="2" borderId="9" xfId="1" applyNumberFormat="1" applyFont="1" applyFill="1" applyBorder="1" applyAlignment="1">
      <alignment horizontal="right" vertical="top"/>
    </xf>
    <xf numFmtId="165" fontId="3" fillId="2" borderId="11" xfId="1" applyNumberFormat="1" applyFont="1" applyFill="1" applyBorder="1" applyAlignment="1">
      <alignment horizontal="right" vertical="top"/>
    </xf>
    <xf numFmtId="0" fontId="7" fillId="2" borderId="9" xfId="3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9" fontId="5" fillId="2" borderId="0" xfId="1" applyFont="1" applyFill="1" applyBorder="1" applyAlignment="1">
      <alignment horizontal="right" vertical="top"/>
    </xf>
    <xf numFmtId="165" fontId="3" fillId="2" borderId="14" xfId="1" applyNumberFormat="1" applyFont="1" applyFill="1" applyBorder="1"/>
    <xf numFmtId="165" fontId="3" fillId="2" borderId="15" xfId="1" applyNumberFormat="1" applyFont="1" applyFill="1" applyBorder="1"/>
    <xf numFmtId="164" fontId="7" fillId="5" borderId="5" xfId="5" applyNumberFormat="1" applyFont="1" applyFill="1" applyBorder="1" applyAlignment="1">
      <alignment horizontal="right" vertical="top"/>
    </xf>
    <xf numFmtId="164" fontId="7" fillId="5" borderId="0" xfId="5" applyNumberFormat="1" applyFont="1" applyFill="1" applyAlignment="1">
      <alignment horizontal="right" vertical="top"/>
    </xf>
    <xf numFmtId="164" fontId="3" fillId="2" borderId="0" xfId="5" applyNumberFormat="1" applyFont="1" applyFill="1" applyAlignment="1">
      <alignment horizontal="right" vertical="top"/>
    </xf>
    <xf numFmtId="164" fontId="3" fillId="2" borderId="2" xfId="5" applyNumberFormat="1" applyFont="1" applyFill="1" applyBorder="1" applyAlignment="1">
      <alignment horizontal="right" vertical="top"/>
    </xf>
    <xf numFmtId="165" fontId="7" fillId="5" borderId="6" xfId="1" applyNumberFormat="1" applyFont="1" applyFill="1" applyBorder="1"/>
    <xf numFmtId="165" fontId="7" fillId="5" borderId="10" xfId="1" applyNumberFormat="1" applyFont="1" applyFill="1" applyBorder="1"/>
    <xf numFmtId="0" fontId="0" fillId="2" borderId="0" xfId="0" applyFill="1"/>
    <xf numFmtId="0" fontId="0" fillId="3" borderId="0" xfId="0" applyFill="1"/>
    <xf numFmtId="0" fontId="5" fillId="3" borderId="0" xfId="0" applyFont="1" applyFill="1"/>
    <xf numFmtId="0" fontId="11" fillId="3" borderId="0" xfId="0" applyFont="1" applyFill="1" applyAlignment="1">
      <alignment vertical="center"/>
    </xf>
    <xf numFmtId="0" fontId="4" fillId="3" borderId="0" xfId="0" applyFont="1" applyFill="1"/>
    <xf numFmtId="165" fontId="7" fillId="5" borderId="21" xfId="1" applyNumberFormat="1" applyFont="1" applyFill="1" applyBorder="1"/>
    <xf numFmtId="165" fontId="7" fillId="5" borderId="14" xfId="1" applyNumberFormat="1" applyFont="1" applyFill="1" applyBorder="1"/>
    <xf numFmtId="0" fontId="4" fillId="2" borderId="0" xfId="5" applyFont="1" applyFill="1" applyAlignment="1">
      <alignment vertical="center" wrapText="1"/>
    </xf>
    <xf numFmtId="3" fontId="7" fillId="2" borderId="22" xfId="5" applyNumberFormat="1" applyFont="1" applyFill="1" applyBorder="1" applyAlignment="1">
      <alignment horizontal="right" wrapText="1"/>
    </xf>
    <xf numFmtId="0" fontId="4" fillId="2" borderId="0" xfId="5" applyFont="1" applyFill="1" applyAlignment="1">
      <alignment horizontal="center" vertical="center" wrapText="1"/>
    </xf>
    <xf numFmtId="9" fontId="7" fillId="4" borderId="6" xfId="1" applyFont="1" applyFill="1" applyBorder="1" applyAlignment="1">
      <alignment horizontal="right" wrapText="1"/>
    </xf>
    <xf numFmtId="0" fontId="12" fillId="3" borderId="21" xfId="5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165" fontId="7" fillId="4" borderId="21" xfId="1" applyNumberFormat="1" applyFont="1" applyFill="1" applyBorder="1" applyAlignment="1">
      <alignment horizontal="right" wrapText="1"/>
    </xf>
    <xf numFmtId="0" fontId="4" fillId="3" borderId="17" xfId="5" applyFont="1" applyFill="1" applyBorder="1" applyAlignment="1">
      <alignment horizontal="center" vertical="center" wrapText="1"/>
    </xf>
    <xf numFmtId="0" fontId="13" fillId="3" borderId="0" xfId="0" applyFont="1" applyFill="1"/>
    <xf numFmtId="1" fontId="3" fillId="2" borderId="21" xfId="1" applyNumberFormat="1" applyFont="1" applyFill="1" applyBorder="1"/>
    <xf numFmtId="165" fontId="7" fillId="2" borderId="0" xfId="1" applyNumberFormat="1" applyFont="1" applyFill="1" applyBorder="1"/>
    <xf numFmtId="165" fontId="7" fillId="2" borderId="2" xfId="1" applyNumberFormat="1" applyFont="1" applyFill="1" applyBorder="1"/>
    <xf numFmtId="0" fontId="4" fillId="3" borderId="21" xfId="5" applyFont="1" applyFill="1" applyBorder="1" applyAlignment="1">
      <alignment horizontal="center" wrapText="1"/>
    </xf>
    <xf numFmtId="0" fontId="7" fillId="4" borderId="3" xfId="6" applyFont="1" applyFill="1" applyBorder="1" applyAlignment="1">
      <alignment horizontal="left" wrapText="1"/>
    </xf>
    <xf numFmtId="3" fontId="7" fillId="4" borderId="4" xfId="0" applyNumberFormat="1" applyFont="1" applyFill="1" applyBorder="1"/>
    <xf numFmtId="165" fontId="3" fillId="4" borderId="20" xfId="1" applyNumberFormat="1" applyFont="1" applyFill="1" applyBorder="1"/>
    <xf numFmtId="0" fontId="7" fillId="4" borderId="11" xfId="6" applyFont="1" applyFill="1" applyBorder="1" applyAlignment="1">
      <alignment horizontal="left" wrapText="1"/>
    </xf>
    <xf numFmtId="3" fontId="7" fillId="4" borderId="2" xfId="0" applyNumberFormat="1" applyFont="1" applyFill="1" applyBorder="1"/>
    <xf numFmtId="165" fontId="3" fillId="4" borderId="12" xfId="1" applyNumberFormat="1" applyFont="1" applyFill="1" applyBorder="1"/>
    <xf numFmtId="165" fontId="0" fillId="2" borderId="0" xfId="1" applyNumberFormat="1" applyFont="1" applyFill="1"/>
    <xf numFmtId="0" fontId="8" fillId="2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7" fillId="5" borderId="19" xfId="5" applyFont="1" applyFill="1" applyBorder="1" applyAlignment="1">
      <alignment horizontal="left" vertical="top" wrapText="1"/>
    </xf>
    <xf numFmtId="0" fontId="7" fillId="5" borderId="5" xfId="5" applyFont="1" applyFill="1" applyBorder="1" applyAlignment="1">
      <alignment horizontal="left" vertical="top" wrapText="1"/>
    </xf>
    <xf numFmtId="0" fontId="12" fillId="3" borderId="16" xfId="5" applyFont="1" applyFill="1" applyBorder="1" applyAlignment="1">
      <alignment horizontal="center" vertical="center" wrapText="1"/>
    </xf>
    <xf numFmtId="0" fontId="12" fillId="3" borderId="18" xfId="5" applyFont="1" applyFill="1" applyBorder="1" applyAlignment="1">
      <alignment horizontal="center" vertical="center" wrapText="1"/>
    </xf>
    <xf numFmtId="0" fontId="7" fillId="4" borderId="19" xfId="5" applyFont="1" applyFill="1" applyBorder="1" applyAlignment="1">
      <alignment horizontal="left" wrapText="1"/>
    </xf>
    <xf numFmtId="0" fontId="7" fillId="4" borderId="5" xfId="5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6" applyFont="1" applyFill="1" applyAlignment="1">
      <alignment horizontal="left" vertical="center" wrapText="1"/>
    </xf>
  </cellXfs>
  <cellStyles count="7">
    <cellStyle name="Normal" xfId="0" builtinId="0"/>
    <cellStyle name="Normal_Competências" xfId="4" xr:uid="{9B9080E7-BC25-4105-AF7B-5A371B5B1DED}"/>
    <cellStyle name="Normal_Folha1" xfId="2" xr:uid="{D766B1A2-E7BF-4CB7-8648-269598F1D648}"/>
    <cellStyle name="Normal_Folha1_1" xfId="3" xr:uid="{0A8B1BB8-EEBD-47A9-9924-5745BCB5A7D3}"/>
    <cellStyle name="Normal_RH_1" xfId="6" xr:uid="{77571B63-0238-4436-82AD-F1CD9D4EEF70}"/>
    <cellStyle name="Normal_Total Alunos" xfId="5" xr:uid="{38C2D58B-A63B-410A-BC43-E1487CCA1069}"/>
    <cellStyle name="Percentagem" xfId="1" builtinId="5"/>
  </cellStyles>
  <dxfs count="0"/>
  <tableStyles count="0" defaultTableStyle="TableStyleMedium2" defaultPivotStyle="PivotStyleLight16"/>
  <colors>
    <mruColors>
      <color rgb="FF9F3735"/>
      <color rgb="FFD99795"/>
      <color rgb="FFE6B9B8"/>
      <color rgb="FFA50021"/>
      <color rgb="FF993300"/>
      <color rgb="FF990033"/>
      <color rgb="FFFF7C80"/>
      <color rgb="FFFF9999"/>
      <color rgb="FFFF99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8965</xdr:colOff>
      <xdr:row>21</xdr:row>
      <xdr:rowOff>62754</xdr:rowOff>
    </xdr:from>
    <xdr:to>
      <xdr:col>10</xdr:col>
      <xdr:colOff>268940</xdr:colOff>
      <xdr:row>26</xdr:row>
      <xdr:rowOff>98612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E1E859E-52F9-4A0D-AD89-536BF334858E}"/>
            </a:ext>
          </a:extLst>
        </xdr:cNvPr>
        <xdr:cNvSpPr/>
      </xdr:nvSpPr>
      <xdr:spPr>
        <a:xfrm>
          <a:off x="8965" y="4410636"/>
          <a:ext cx="5952563" cy="95922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0</xdr:col>
      <xdr:colOff>0</xdr:colOff>
      <xdr:row>9</xdr:row>
      <xdr:rowOff>22860</xdr:rowOff>
    </xdr:from>
    <xdr:to>
      <xdr:col>10</xdr:col>
      <xdr:colOff>268941</xdr:colOff>
      <xdr:row>20</xdr:row>
      <xdr:rowOff>17930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005BFBE-B6C3-49E2-8962-776CDF4FA062}"/>
            </a:ext>
          </a:extLst>
        </xdr:cNvPr>
        <xdr:cNvSpPr/>
      </xdr:nvSpPr>
      <xdr:spPr>
        <a:xfrm>
          <a:off x="0" y="2219213"/>
          <a:ext cx="5961529" cy="196730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1</xdr:col>
      <xdr:colOff>624840</xdr:colOff>
      <xdr:row>9</xdr:row>
      <xdr:rowOff>173691</xdr:rowOff>
    </xdr:from>
    <xdr:to>
      <xdr:col>9</xdr:col>
      <xdr:colOff>195430</xdr:colOff>
      <xdr:row>19</xdr:row>
      <xdr:rowOff>173690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5C0AEF-7C0A-4C4C-86C2-0D0BB2EF0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9664" y="2370044"/>
          <a:ext cx="4590825" cy="1792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414211</xdr:colOff>
      <xdr:row>23</xdr:row>
      <xdr:rowOff>1</xdr:rowOff>
    </xdr:from>
    <xdr:to>
      <xdr:col>4</xdr:col>
      <xdr:colOff>177460</xdr:colOff>
      <xdr:row>25</xdr:row>
      <xdr:rowOff>57629</xdr:rowOff>
    </xdr:to>
    <xdr:pic>
      <xdr:nvPicPr>
        <xdr:cNvPr id="3" name="object 7">
          <a:extLst>
            <a:ext uri="{FF2B5EF4-FFF2-40B4-BE49-F238E27FC236}">
              <a16:creationId xmlns:a16="http://schemas.microsoft.com/office/drawing/2014/main" id="{3120C6E9-E520-48F5-AB80-18BEEC92D7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035" y="4706472"/>
          <a:ext cx="1645837" cy="443110"/>
        </a:xfrm>
        <a:prstGeom prst="rect">
          <a:avLst/>
        </a:prstGeom>
      </xdr:spPr>
    </xdr:pic>
    <xdr:clientData/>
  </xdr:twoCellAnchor>
  <xdr:twoCellAnchor editAs="oneCell">
    <xdr:from>
      <xdr:col>4</xdr:col>
      <xdr:colOff>580988</xdr:colOff>
      <xdr:row>21</xdr:row>
      <xdr:rowOff>166567</xdr:rowOff>
    </xdr:from>
    <xdr:to>
      <xdr:col>10</xdr:col>
      <xdr:colOff>125508</xdr:colOff>
      <xdr:row>25</xdr:row>
      <xdr:rowOff>107577</xdr:rowOff>
    </xdr:to>
    <xdr:pic>
      <xdr:nvPicPr>
        <xdr:cNvPr id="4" name="object 5">
          <a:extLst>
            <a:ext uri="{FF2B5EF4-FFF2-40B4-BE49-F238E27FC236}">
              <a16:creationId xmlns:a16="http://schemas.microsoft.com/office/drawing/2014/main" id="{235D4FDF-7A0A-4058-A2D0-AE62DA5D013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400" y="4514449"/>
          <a:ext cx="3309696" cy="685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38100</xdr:rowOff>
    </xdr:from>
    <xdr:to>
      <xdr:col>11</xdr:col>
      <xdr:colOff>533400</xdr:colOff>
      <xdr:row>37</xdr:row>
      <xdr:rowOff>9525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69F32620-27D5-463A-8485-B2CE60AFC1E2}"/>
            </a:ext>
          </a:extLst>
        </xdr:cNvPr>
        <xdr:cNvSpPr txBox="1"/>
      </xdr:nvSpPr>
      <xdr:spPr>
        <a:xfrm>
          <a:off x="133350" y="228600"/>
          <a:ext cx="7105650" cy="682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 a situação epidemiológica da doença COVID-19, o encerramento das escolas às atividades letivas presenciais e o impacto que daí adveio para a organização e funcionamento dos estabelecimentos de ensino e de educação pré-escolar e consequentemente para as aprendizagens dos alunos, o Governo, com vista à recuperação das aprendizagens aprovou, através da Resolução do Conselho de Ministros n.º 90/2021, de 7 de julho, o Plano 21|23 Escola+, plano integrado para a recuperação das aprendizagens, a vigorar nos anos letivos de 2021/2022 e 2022/2023.</a:t>
          </a:r>
        </a:p>
        <a:p>
          <a:endParaRPr lang="pt-P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Plano 21|23 Escola+ foi concebido como uma abordagem multidimensional aos impactos da pandemia nas escolas e nos alunos, incluindo por isso um conjunto de ações muito diversificado na sua natureza e objetivos. Isto é, assumindo que os impactos da pandemia foram múltiplos, prejudicando não só as aprendizagens, seus conhecimentos, capacidades e atitudes, mas também as condições de bem-estar emocional, social e mental dos alunos.</a:t>
          </a:r>
        </a:p>
        <a:p>
          <a:endParaRPr lang="pt-P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Constatando-se a persistência dos impactos da pandemia, aprovou-se através da Resolução do Conselho de Ministros n.º 80-B/2023, de 18 de julho, o Plano 23|24 Escola+ a vigorar no presente ano letivo. Tratando-se de reedição do plano inicial e tendo em vista consolidar a recuperação das aprendizagens, o Plano 23|24 Escola+ beneficia, na sua conceção, do conhecimento, experiência e aprendizagens adquiridos com a implementação do Plano 21|23 Escola+, tanto ao nível do diagnóstico de partida e da identificação das ações como ao nível da sua implementação e monitorização.</a:t>
          </a:r>
        </a:p>
        <a:p>
          <a:endParaRPr lang="pt-P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semelhança do que aconteceu com o Plano 21|23 Escola+, coube novamente à DGEEC, em articulação com outros organismos do Ministério da Educação, monitorizar a implementação do Plano 23|24 Escola+. Assim, entre os meses de dezembro de 2023 e fevereiro de 2024, as direções dos Agrupamentos de Escolas/Escolas não Agrupadas (AE/EnA) da rede pública do Ministério da Educação foram convidadas a responder a um questionário sobre a aplicação do Plano 23|24 Escola+. Neste inquiriu-se sobre as ações específicas adotadas; ações específicas consideradas prioritárias; principais competências a trabalhar no desenvolvimento de cada uma das ações específicas adotadas; número de alunos envolvidos, por ano de escolaridade, em cada uma das ações específicas e no total; por fim, solicitou-se também informação sobre o número de docentes e técnicos especializados afetos ao Plano 23|24 Escola+, assim como o total  de horas atribuídas para a concretização do mesmo.</a:t>
          </a:r>
        </a:p>
        <a:p>
          <a:endParaRPr lang="pt-P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805 AE/EnA obteve-se resposta de 798 AE/EnA, perfazendo uma taxa de resposta de 99%. Os dados agora apresentados, respeitam a este universo e importa sublinhar que apresentam ainda um carácter preliminar, estando a proceder-se a uma análise mais aprofundada dos mesmos. Os dados estão organizados em 5 pontos:</a:t>
          </a:r>
        </a:p>
        <a:p>
          <a:pPr lvl="1"/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ações específicas adotadas;</a:t>
          </a:r>
        </a:p>
        <a:p>
          <a:pPr lvl="1"/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ações específicas prioritárias;</a:t>
          </a:r>
        </a:p>
        <a:p>
          <a:pPr lvl="1"/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competências a trabalhar;</a:t>
          </a:r>
        </a:p>
        <a:p>
          <a:pPr lvl="1"/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alunos;</a:t>
          </a:r>
        </a:p>
        <a:p>
          <a:pPr lvl="1"/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recursos humanos.</a:t>
          </a:r>
        </a:p>
        <a:p>
          <a:endParaRPr lang="pt-PT">
            <a:effectLst/>
          </a:endParaRPr>
        </a:p>
        <a:p>
          <a:endParaRPr lang="pt-PT">
            <a:effectLst/>
          </a:endParaRPr>
        </a:p>
        <a:p>
          <a:endParaRPr lang="pt-P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4</xdr:row>
      <xdr:rowOff>85725</xdr:rowOff>
    </xdr:from>
    <xdr:to>
      <xdr:col>7</xdr:col>
      <xdr:colOff>1323515</xdr:colOff>
      <xdr:row>30</xdr:row>
      <xdr:rowOff>122353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2AED6B9-6082-491B-8CBA-FFC4089AB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4925" y="857250"/>
          <a:ext cx="7876715" cy="49991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4</xdr:row>
      <xdr:rowOff>190500</xdr:rowOff>
    </xdr:from>
    <xdr:to>
      <xdr:col>16</xdr:col>
      <xdr:colOff>279193</xdr:colOff>
      <xdr:row>31</xdr:row>
      <xdr:rowOff>36628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2C17799-847E-460C-B13C-58ECB930D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8725" y="962025"/>
          <a:ext cx="7870618" cy="49991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7</xdr:row>
      <xdr:rowOff>57150</xdr:rowOff>
    </xdr:from>
    <xdr:to>
      <xdr:col>15</xdr:col>
      <xdr:colOff>515960</xdr:colOff>
      <xdr:row>23</xdr:row>
      <xdr:rowOff>118379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1C3852-F257-4941-89CB-77FC2BCDA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409700"/>
          <a:ext cx="5383235" cy="31092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18</xdr:col>
      <xdr:colOff>506435</xdr:colOff>
      <xdr:row>18</xdr:row>
      <xdr:rowOff>175529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7599B5-0FDD-473F-AB95-65A124A81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5175" y="571500"/>
          <a:ext cx="5383235" cy="310922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18</xdr:col>
      <xdr:colOff>506435</xdr:colOff>
      <xdr:row>36</xdr:row>
      <xdr:rowOff>83708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43D96CE-C0E1-47AC-9793-69A78EBC4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5" y="3886200"/>
          <a:ext cx="5383235" cy="31031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2</xdr:row>
      <xdr:rowOff>171450</xdr:rowOff>
    </xdr:from>
    <xdr:to>
      <xdr:col>15</xdr:col>
      <xdr:colOff>402420</xdr:colOff>
      <xdr:row>21</xdr:row>
      <xdr:rowOff>4093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19A9D0-1EDB-4AE5-A5AA-B2661B609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552450"/>
          <a:ext cx="5364945" cy="3261643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21</xdr:row>
      <xdr:rowOff>66675</xdr:rowOff>
    </xdr:from>
    <xdr:to>
      <xdr:col>15</xdr:col>
      <xdr:colOff>392895</xdr:colOff>
      <xdr:row>37</xdr:row>
      <xdr:rowOff>115711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5EC91C6-B4CB-4014-A693-A361AFDDA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3876675"/>
          <a:ext cx="5364945" cy="3097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7F2A3-A396-49FC-B9B4-FF6DBE9CA45F}">
  <dimension ref="B5:P29"/>
  <sheetViews>
    <sheetView tabSelected="1" zoomScale="85" zoomScaleNormal="85" workbookViewId="0">
      <selection activeCell="B1" sqref="B1"/>
    </sheetView>
  </sheetViews>
  <sheetFormatPr baseColWidth="10" defaultColWidth="9.1640625" defaultRowHeight="15" x14ac:dyDescent="0.2"/>
  <cols>
    <col min="1" max="1" width="0.6640625" style="85" customWidth="1"/>
    <col min="2" max="16384" width="9.1640625" style="85"/>
  </cols>
  <sheetData>
    <row r="5" spans="2:16" ht="39" x14ac:dyDescent="0.45">
      <c r="B5" s="99" t="s">
        <v>80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2:16" x14ac:dyDescent="0.2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2:16" ht="16" x14ac:dyDescent="0.2">
      <c r="B7" s="87" t="s">
        <v>81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2:16" x14ac:dyDescent="0.2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2:16" ht="61.25" customHeight="1" x14ac:dyDescent="0.2">
      <c r="B9" s="112" t="s">
        <v>82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</row>
    <row r="25" spans="2:2" ht="16" x14ac:dyDescent="0.2">
      <c r="B25" s="87"/>
    </row>
    <row r="27" spans="2:2" ht="25.25" customHeight="1" x14ac:dyDescent="0.2"/>
    <row r="28" spans="2:2" x14ac:dyDescent="0.2">
      <c r="B28" s="88" t="s">
        <v>84</v>
      </c>
    </row>
    <row r="29" spans="2:2" x14ac:dyDescent="0.2">
      <c r="B29" s="86" t="s">
        <v>86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E2C6-9306-4C9D-AD58-686678A8C067}">
  <dimension ref="R26"/>
  <sheetViews>
    <sheetView workbookViewId="0"/>
  </sheetViews>
  <sheetFormatPr baseColWidth="10" defaultColWidth="9.1640625" defaultRowHeight="15" x14ac:dyDescent="0.2"/>
  <cols>
    <col min="1" max="16384" width="9.1640625" style="84"/>
  </cols>
  <sheetData>
    <row r="26" spans="18:18" x14ac:dyDescent="0.2">
      <c r="R26" s="1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98682-BA8C-4A5B-A60A-D8EC26BBD831}">
  <dimension ref="A1:D34"/>
  <sheetViews>
    <sheetView workbookViewId="0">
      <selection activeCell="E31" sqref="E31"/>
    </sheetView>
  </sheetViews>
  <sheetFormatPr baseColWidth="10" defaultColWidth="80.6640625" defaultRowHeight="15" x14ac:dyDescent="0.2"/>
  <cols>
    <col min="1" max="1" width="0.6640625" style="1" customWidth="1"/>
    <col min="2" max="2" width="56.6640625" style="1" bestFit="1" customWidth="1"/>
    <col min="3" max="3" width="12.5" style="1" customWidth="1"/>
    <col min="4" max="6" width="8.1640625" style="1" customWidth="1"/>
    <col min="7" max="16384" width="80.6640625" style="1"/>
  </cols>
  <sheetData>
    <row r="1" spans="1:4" x14ac:dyDescent="0.2">
      <c r="A1" s="9" t="s">
        <v>35</v>
      </c>
    </row>
    <row r="2" spans="1:4" x14ac:dyDescent="0.2">
      <c r="A2" s="8" t="s">
        <v>88</v>
      </c>
    </row>
    <row r="3" spans="1:4" x14ac:dyDescent="0.2">
      <c r="B3" s="2"/>
      <c r="C3" s="2"/>
      <c r="D3" s="2"/>
    </row>
    <row r="4" spans="1:4" ht="17" thickBot="1" x14ac:dyDescent="0.25">
      <c r="B4" s="64" t="s">
        <v>29</v>
      </c>
      <c r="C4" s="65" t="s">
        <v>28</v>
      </c>
      <c r="D4" s="3"/>
    </row>
    <row r="5" spans="1:4" ht="17" thickTop="1" x14ac:dyDescent="0.2">
      <c r="B5" s="40" t="s">
        <v>27</v>
      </c>
      <c r="C5" s="41">
        <v>0.82456140350877172</v>
      </c>
      <c r="D5" s="4"/>
    </row>
    <row r="6" spans="1:4" ht="16" x14ac:dyDescent="0.2">
      <c r="B6" s="24" t="s">
        <v>0</v>
      </c>
      <c r="C6" s="18">
        <v>0.35463659147869658</v>
      </c>
      <c r="D6" s="4"/>
    </row>
    <row r="7" spans="1:4" ht="16" x14ac:dyDescent="0.2">
      <c r="B7" s="24" t="s">
        <v>1</v>
      </c>
      <c r="C7" s="18">
        <v>0.33333333333333365</v>
      </c>
      <c r="D7" s="4"/>
    </row>
    <row r="8" spans="1:4" ht="16" x14ac:dyDescent="0.2">
      <c r="B8" s="24" t="s">
        <v>2</v>
      </c>
      <c r="C8" s="18">
        <v>0.1741854636591478</v>
      </c>
      <c r="D8" s="4"/>
    </row>
    <row r="9" spans="1:4" ht="16" x14ac:dyDescent="0.2">
      <c r="B9" s="24" t="s">
        <v>3</v>
      </c>
      <c r="C9" s="18">
        <v>0.36466165413533863</v>
      </c>
      <c r="D9" s="4"/>
    </row>
    <row r="10" spans="1:4" ht="16" x14ac:dyDescent="0.2">
      <c r="B10" s="24" t="s">
        <v>4</v>
      </c>
      <c r="C10" s="18">
        <v>0.2005012531328319</v>
      </c>
      <c r="D10" s="4"/>
    </row>
    <row r="11" spans="1:4" ht="16" x14ac:dyDescent="0.2">
      <c r="B11" s="24" t="s">
        <v>5</v>
      </c>
      <c r="C11" s="18">
        <v>0.3320802005012537</v>
      </c>
      <c r="D11" s="4"/>
    </row>
    <row r="12" spans="1:4" ht="16" x14ac:dyDescent="0.2">
      <c r="B12" s="24" t="s">
        <v>6</v>
      </c>
      <c r="C12" s="18">
        <v>0.20802005012531316</v>
      </c>
      <c r="D12" s="4"/>
    </row>
    <row r="13" spans="1:4" ht="16" x14ac:dyDescent="0.2">
      <c r="B13" s="24" t="s">
        <v>7</v>
      </c>
      <c r="C13" s="18">
        <v>0.29448621553884768</v>
      </c>
      <c r="D13" s="4"/>
    </row>
    <row r="14" spans="1:4" ht="16" x14ac:dyDescent="0.2">
      <c r="B14" s="24" t="s">
        <v>90</v>
      </c>
      <c r="C14" s="18">
        <v>8.8972431077694411E-2</v>
      </c>
      <c r="D14" s="4"/>
    </row>
    <row r="15" spans="1:4" ht="16" x14ac:dyDescent="0.2">
      <c r="B15" s="24" t="s">
        <v>9</v>
      </c>
      <c r="C15" s="18">
        <v>0.43609022556391019</v>
      </c>
      <c r="D15" s="4"/>
    </row>
    <row r="16" spans="1:4" ht="16" x14ac:dyDescent="0.2">
      <c r="B16" s="24" t="s">
        <v>10</v>
      </c>
      <c r="C16" s="18">
        <v>0.44987468671679193</v>
      </c>
      <c r="D16" s="4"/>
    </row>
    <row r="17" spans="2:4" ht="16" x14ac:dyDescent="0.2">
      <c r="B17" s="24" t="s">
        <v>11</v>
      </c>
      <c r="C17" s="18">
        <v>0.33834586466165406</v>
      </c>
      <c r="D17" s="4"/>
    </row>
    <row r="18" spans="2:4" ht="16" x14ac:dyDescent="0.2">
      <c r="B18" s="24" t="s">
        <v>12</v>
      </c>
      <c r="C18" s="18">
        <v>0.3471177944862151</v>
      </c>
      <c r="D18" s="4"/>
    </row>
    <row r="19" spans="2:4" ht="16" x14ac:dyDescent="0.2">
      <c r="B19" s="24" t="s">
        <v>13</v>
      </c>
      <c r="C19" s="18">
        <v>0.49248120300751835</v>
      </c>
      <c r="D19" s="4"/>
    </row>
    <row r="20" spans="2:4" ht="16" x14ac:dyDescent="0.2">
      <c r="B20" s="24" t="s">
        <v>14</v>
      </c>
      <c r="C20" s="18">
        <v>0.42105263157894723</v>
      </c>
      <c r="D20" s="4"/>
    </row>
    <row r="21" spans="2:4" ht="16" x14ac:dyDescent="0.2">
      <c r="B21" s="24" t="s">
        <v>15</v>
      </c>
      <c r="C21" s="18">
        <v>0.35463659147869686</v>
      </c>
      <c r="D21" s="4"/>
    </row>
    <row r="22" spans="2:4" ht="16" x14ac:dyDescent="0.2">
      <c r="B22" s="24" t="s">
        <v>16</v>
      </c>
      <c r="C22" s="18">
        <v>0.22807017543859698</v>
      </c>
      <c r="D22" s="4"/>
    </row>
    <row r="23" spans="2:4" ht="16" x14ac:dyDescent="0.2">
      <c r="B23" s="24" t="s">
        <v>17</v>
      </c>
      <c r="C23" s="18">
        <v>0.27819548872180494</v>
      </c>
      <c r="D23" s="4"/>
    </row>
    <row r="24" spans="2:4" ht="16" x14ac:dyDescent="0.2">
      <c r="B24" s="40" t="s">
        <v>18</v>
      </c>
      <c r="C24" s="41">
        <v>0.57769423558897171</v>
      </c>
      <c r="D24" s="4"/>
    </row>
    <row r="25" spans="2:4" ht="16" x14ac:dyDescent="0.2">
      <c r="B25" s="24" t="s">
        <v>19</v>
      </c>
      <c r="C25" s="18">
        <v>0.36340852130325862</v>
      </c>
      <c r="D25" s="4"/>
    </row>
    <row r="26" spans="2:4" ht="16" x14ac:dyDescent="0.2">
      <c r="B26" s="40" t="s">
        <v>20</v>
      </c>
      <c r="C26" s="41">
        <v>0.83834586466165406</v>
      </c>
      <c r="D26" s="4"/>
    </row>
    <row r="27" spans="2:4" ht="16" x14ac:dyDescent="0.2">
      <c r="B27" s="40" t="s">
        <v>22</v>
      </c>
      <c r="C27" s="41">
        <v>0.54887218045112796</v>
      </c>
      <c r="D27" s="4"/>
    </row>
    <row r="28" spans="2:4" ht="16" x14ac:dyDescent="0.2">
      <c r="B28" s="24" t="s">
        <v>21</v>
      </c>
      <c r="C28" s="18">
        <v>0.29824561403508754</v>
      </c>
      <c r="D28" s="4"/>
    </row>
    <row r="29" spans="2:4" ht="16" x14ac:dyDescent="0.2">
      <c r="B29" s="24" t="s">
        <v>23</v>
      </c>
      <c r="C29" s="18">
        <v>0.11904761904761925</v>
      </c>
      <c r="D29" s="4"/>
    </row>
    <row r="30" spans="2:4" ht="16" x14ac:dyDescent="0.2">
      <c r="B30" s="24" t="s">
        <v>24</v>
      </c>
      <c r="C30" s="18">
        <v>0.26691729323308266</v>
      </c>
      <c r="D30" s="4"/>
    </row>
    <row r="31" spans="2:4" ht="16" x14ac:dyDescent="0.2">
      <c r="B31" s="24" t="s">
        <v>25</v>
      </c>
      <c r="C31" s="18">
        <v>0.33959899749373429</v>
      </c>
      <c r="D31" s="4"/>
    </row>
    <row r="32" spans="2:4" ht="16" x14ac:dyDescent="0.2">
      <c r="B32" s="25" t="s">
        <v>26</v>
      </c>
      <c r="C32" s="26">
        <v>0.17293233082706772</v>
      </c>
      <c r="D32" s="4"/>
    </row>
    <row r="33" spans="1:4" x14ac:dyDescent="0.2">
      <c r="B33" s="5"/>
      <c r="C33" s="5"/>
      <c r="D33" s="5"/>
    </row>
    <row r="34" spans="1:4" x14ac:dyDescent="0.2">
      <c r="A34" s="8" t="s">
        <v>75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90C7C-CF47-48A7-A05A-C3C5A78E4431}">
  <dimension ref="A1:C34"/>
  <sheetViews>
    <sheetView workbookViewId="0">
      <selection activeCell="B37" sqref="B37"/>
    </sheetView>
  </sheetViews>
  <sheetFormatPr baseColWidth="10" defaultColWidth="9.1640625" defaultRowHeight="15" x14ac:dyDescent="0.2"/>
  <cols>
    <col min="1" max="1" width="0.6640625" style="1" customWidth="1"/>
    <col min="2" max="2" width="60.6640625" style="1" customWidth="1"/>
    <col min="3" max="16384" width="9.1640625" style="1"/>
  </cols>
  <sheetData>
    <row r="1" spans="1:3" x14ac:dyDescent="0.2">
      <c r="A1" s="9" t="s">
        <v>36</v>
      </c>
    </row>
    <row r="2" spans="1:3" x14ac:dyDescent="0.2">
      <c r="A2" s="8" t="s">
        <v>88</v>
      </c>
    </row>
    <row r="4" spans="1:3" ht="17" thickBot="1" x14ac:dyDescent="0.25">
      <c r="B4" s="64" t="s">
        <v>29</v>
      </c>
      <c r="C4" s="65" t="s">
        <v>28</v>
      </c>
    </row>
    <row r="5" spans="1:3" ht="17" thickTop="1" x14ac:dyDescent="0.2">
      <c r="B5" s="37" t="s">
        <v>27</v>
      </c>
      <c r="C5" s="39">
        <v>0.75227963525835861</v>
      </c>
    </row>
    <row r="6" spans="1:3" ht="16" x14ac:dyDescent="0.2">
      <c r="B6" s="17" t="s">
        <v>0</v>
      </c>
      <c r="C6" s="22">
        <v>0.37102473498233218</v>
      </c>
    </row>
    <row r="7" spans="1:3" ht="16" x14ac:dyDescent="0.2">
      <c r="B7" s="17" t="s">
        <v>1</v>
      </c>
      <c r="C7" s="22">
        <v>0.24436090225563908</v>
      </c>
    </row>
    <row r="8" spans="1:3" ht="16" x14ac:dyDescent="0.2">
      <c r="B8" s="17" t="s">
        <v>2</v>
      </c>
      <c r="C8" s="22">
        <v>0.32374100719424459</v>
      </c>
    </row>
    <row r="9" spans="1:3" ht="16" x14ac:dyDescent="0.2">
      <c r="B9" s="17" t="s">
        <v>3</v>
      </c>
      <c r="C9" s="22">
        <v>0.25085910652920962</v>
      </c>
    </row>
    <row r="10" spans="1:3" ht="16" x14ac:dyDescent="0.2">
      <c r="B10" s="37" t="s">
        <v>4</v>
      </c>
      <c r="C10" s="39">
        <v>0.55000000000000004</v>
      </c>
    </row>
    <row r="11" spans="1:3" ht="16" x14ac:dyDescent="0.2">
      <c r="B11" s="17" t="s">
        <v>5</v>
      </c>
      <c r="C11" s="22">
        <v>0.38867924528301889</v>
      </c>
    </row>
    <row r="12" spans="1:3" ht="16" x14ac:dyDescent="0.2">
      <c r="B12" s="17" t="s">
        <v>6</v>
      </c>
      <c r="C12" s="22">
        <v>0.43975903614457829</v>
      </c>
    </row>
    <row r="13" spans="1:3" ht="16" x14ac:dyDescent="0.2">
      <c r="B13" s="17" t="s">
        <v>7</v>
      </c>
      <c r="C13" s="22">
        <v>0.31063829787234043</v>
      </c>
    </row>
    <row r="14" spans="1:3" ht="16" x14ac:dyDescent="0.2">
      <c r="B14" s="17" t="s">
        <v>90</v>
      </c>
      <c r="C14" s="22">
        <v>5.6338028169014086E-2</v>
      </c>
    </row>
    <row r="15" spans="1:3" ht="16" x14ac:dyDescent="0.2">
      <c r="B15" s="17" t="s">
        <v>9</v>
      </c>
      <c r="C15" s="22">
        <v>0.49712643678160917</v>
      </c>
    </row>
    <row r="16" spans="1:3" ht="16" x14ac:dyDescent="0.2">
      <c r="B16" s="17" t="s">
        <v>10</v>
      </c>
      <c r="C16" s="22">
        <v>0.37325905292479111</v>
      </c>
    </row>
    <row r="17" spans="2:3" ht="16" x14ac:dyDescent="0.2">
      <c r="B17" s="17" t="s">
        <v>11</v>
      </c>
      <c r="C17" s="22">
        <v>0.22222222222222221</v>
      </c>
    </row>
    <row r="18" spans="2:3" ht="16" x14ac:dyDescent="0.2">
      <c r="B18" s="17" t="s">
        <v>12</v>
      </c>
      <c r="C18" s="22">
        <v>0.38628158844765342</v>
      </c>
    </row>
    <row r="19" spans="2:3" ht="16" x14ac:dyDescent="0.2">
      <c r="B19" s="17" t="s">
        <v>13</v>
      </c>
      <c r="C19" s="22">
        <v>0.26463104325699743</v>
      </c>
    </row>
    <row r="20" spans="2:3" ht="16" x14ac:dyDescent="0.2">
      <c r="B20" s="17" t="s">
        <v>14</v>
      </c>
      <c r="C20" s="22">
        <v>7.4404761904761904E-2</v>
      </c>
    </row>
    <row r="21" spans="2:3" ht="16" x14ac:dyDescent="0.2">
      <c r="B21" s="17" t="s">
        <v>15</v>
      </c>
      <c r="C21" s="22">
        <v>0.23674911660777384</v>
      </c>
    </row>
    <row r="22" spans="2:3" ht="16" x14ac:dyDescent="0.2">
      <c r="B22" s="17" t="s">
        <v>16</v>
      </c>
      <c r="C22" s="22">
        <v>0.18131868131868131</v>
      </c>
    </row>
    <row r="23" spans="2:3" ht="16" x14ac:dyDescent="0.2">
      <c r="B23" s="17" t="s">
        <v>17</v>
      </c>
      <c r="C23" s="22">
        <v>0.18018018018018017</v>
      </c>
    </row>
    <row r="24" spans="2:3" ht="16" x14ac:dyDescent="0.2">
      <c r="B24" s="17" t="s">
        <v>18</v>
      </c>
      <c r="C24" s="22">
        <v>0.44685466377440347</v>
      </c>
    </row>
    <row r="25" spans="2:3" ht="16" x14ac:dyDescent="0.2">
      <c r="B25" s="17" t="s">
        <v>19</v>
      </c>
      <c r="C25" s="22">
        <v>0.31379310344827588</v>
      </c>
    </row>
    <row r="26" spans="2:3" ht="16" x14ac:dyDescent="0.2">
      <c r="B26" s="37" t="s">
        <v>20</v>
      </c>
      <c r="C26" s="39">
        <v>0.65171898355754854</v>
      </c>
    </row>
    <row r="27" spans="2:3" ht="16" x14ac:dyDescent="0.2">
      <c r="B27" s="17" t="s">
        <v>22</v>
      </c>
      <c r="C27" s="22">
        <v>0.42465753424657532</v>
      </c>
    </row>
    <row r="28" spans="2:3" ht="16" x14ac:dyDescent="0.2">
      <c r="B28" s="17" t="s">
        <v>21</v>
      </c>
      <c r="C28" s="22">
        <v>0.3235294117647059</v>
      </c>
    </row>
    <row r="29" spans="2:3" ht="16" x14ac:dyDescent="0.2">
      <c r="B29" s="17" t="s">
        <v>23</v>
      </c>
      <c r="C29" s="22">
        <v>0.11578947368421053</v>
      </c>
    </row>
    <row r="30" spans="2:3" ht="16" x14ac:dyDescent="0.2">
      <c r="B30" s="17" t="s">
        <v>24</v>
      </c>
      <c r="C30" s="22">
        <v>0.11737089201877934</v>
      </c>
    </row>
    <row r="31" spans="2:3" ht="16" x14ac:dyDescent="0.2">
      <c r="B31" s="17" t="s">
        <v>25</v>
      </c>
      <c r="C31" s="22">
        <v>0.16605166051660517</v>
      </c>
    </row>
    <row r="32" spans="2:3" ht="16" x14ac:dyDescent="0.2">
      <c r="B32" s="20" t="s">
        <v>26</v>
      </c>
      <c r="C32" s="23">
        <v>7.2463768115942032E-2</v>
      </c>
    </row>
    <row r="33" spans="1:3" x14ac:dyDescent="0.2">
      <c r="B33" s="10"/>
      <c r="C33" s="6"/>
    </row>
    <row r="34" spans="1:3" x14ac:dyDescent="0.2">
      <c r="A34" s="8" t="s">
        <v>75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F209-2404-439E-BCE0-FF2C88313C46}">
  <dimension ref="A1:O119"/>
  <sheetViews>
    <sheetView topLeftCell="D1" zoomScaleNormal="100" workbookViewId="0">
      <selection activeCell="M26" sqref="M26"/>
    </sheetView>
  </sheetViews>
  <sheetFormatPr baseColWidth="10" defaultColWidth="9.1640625" defaultRowHeight="15" x14ac:dyDescent="0.2"/>
  <cols>
    <col min="1" max="1" width="0.6640625" style="1" customWidth="1"/>
    <col min="2" max="2" width="56.6640625" style="1" bestFit="1" customWidth="1"/>
    <col min="3" max="6" width="16.83203125" style="1" customWidth="1"/>
    <col min="7" max="7" width="9.33203125" style="1" customWidth="1"/>
    <col min="8" max="16384" width="9.1640625" style="1"/>
  </cols>
  <sheetData>
    <row r="1" spans="1:15" s="9" customFormat="1" x14ac:dyDescent="0.2">
      <c r="A1" s="9" t="s">
        <v>73</v>
      </c>
    </row>
    <row r="2" spans="1:15" x14ac:dyDescent="0.2">
      <c r="A2" s="8" t="s">
        <v>88</v>
      </c>
    </row>
    <row r="4" spans="1:15" x14ac:dyDescent="0.2">
      <c r="B4" s="116" t="s">
        <v>29</v>
      </c>
      <c r="C4" s="113" t="s">
        <v>34</v>
      </c>
      <c r="D4" s="114"/>
      <c r="E4" s="114"/>
      <c r="F4" s="115"/>
      <c r="L4" s="74"/>
      <c r="M4" s="74"/>
      <c r="N4" s="74"/>
      <c r="O4" s="74"/>
    </row>
    <row r="5" spans="1:15" ht="16" thickBot="1" x14ac:dyDescent="0.25">
      <c r="B5" s="117"/>
      <c r="C5" s="68" t="s">
        <v>31</v>
      </c>
      <c r="D5" s="35" t="s">
        <v>30</v>
      </c>
      <c r="E5" s="35" t="s">
        <v>32</v>
      </c>
      <c r="F5" s="36" t="s">
        <v>89</v>
      </c>
      <c r="L5" s="75"/>
      <c r="M5" s="75"/>
      <c r="N5" s="75"/>
      <c r="O5" s="75"/>
    </row>
    <row r="6" spans="1:15" ht="17" thickTop="1" x14ac:dyDescent="0.2">
      <c r="B6" s="73" t="s">
        <v>27</v>
      </c>
      <c r="C6" s="69">
        <v>0.91033434650455924</v>
      </c>
      <c r="D6" s="4">
        <v>5.0151975683890578E-2</v>
      </c>
      <c r="E6" s="4">
        <v>0.16565349544072949</v>
      </c>
      <c r="F6" s="18">
        <v>0.4756838905775076</v>
      </c>
    </row>
    <row r="7" spans="1:15" ht="16" x14ac:dyDescent="0.2">
      <c r="B7" s="17" t="s">
        <v>0</v>
      </c>
      <c r="C7" s="69">
        <v>0.84805653710247353</v>
      </c>
      <c r="D7" s="4">
        <v>0.10247349823321555</v>
      </c>
      <c r="E7" s="4">
        <v>0.20494699646643111</v>
      </c>
      <c r="F7" s="18">
        <v>0.35335689045936397</v>
      </c>
    </row>
    <row r="8" spans="1:15" ht="16" x14ac:dyDescent="0.2">
      <c r="B8" s="17" t="s">
        <v>1</v>
      </c>
      <c r="C8" s="69">
        <v>0.81954887218045114</v>
      </c>
      <c r="D8" s="4">
        <v>3.007518796992481E-2</v>
      </c>
      <c r="E8" s="4">
        <v>0.20676691729323307</v>
      </c>
      <c r="F8" s="18">
        <v>0.45488721804511278</v>
      </c>
    </row>
    <row r="9" spans="1:15" ht="16" x14ac:dyDescent="0.2">
      <c r="B9" s="17" t="s">
        <v>2</v>
      </c>
      <c r="C9" s="70">
        <v>0.39568345323741005</v>
      </c>
      <c r="D9" s="11">
        <v>0.41007194244604317</v>
      </c>
      <c r="E9" s="11">
        <v>0.48920863309352519</v>
      </c>
      <c r="F9" s="18">
        <v>0.25179856115107913</v>
      </c>
    </row>
    <row r="10" spans="1:15" ht="16" x14ac:dyDescent="0.2">
      <c r="B10" s="17" t="s">
        <v>3</v>
      </c>
      <c r="C10" s="70">
        <v>0.46735395189003437</v>
      </c>
      <c r="D10" s="4">
        <v>0.27491408934707906</v>
      </c>
      <c r="E10" s="4">
        <v>0.27491408934707906</v>
      </c>
      <c r="F10" s="42">
        <v>0.54295532646048106</v>
      </c>
    </row>
    <row r="11" spans="1:15" ht="16" x14ac:dyDescent="0.2">
      <c r="B11" s="17" t="s">
        <v>4</v>
      </c>
      <c r="C11" s="69">
        <v>0.65</v>
      </c>
      <c r="D11" s="38">
        <v>0.64375000000000004</v>
      </c>
      <c r="E11" s="4">
        <v>0.25624999999999998</v>
      </c>
      <c r="F11" s="18">
        <v>0.15625</v>
      </c>
    </row>
    <row r="12" spans="1:15" ht="16" x14ac:dyDescent="0.2">
      <c r="B12" s="17" t="s">
        <v>5</v>
      </c>
      <c r="C12" s="71">
        <v>0.31698113207547168</v>
      </c>
      <c r="D12" s="4">
        <v>0.28679245283018867</v>
      </c>
      <c r="E12" s="11">
        <v>0.47547169811320755</v>
      </c>
      <c r="F12" s="18">
        <v>0.35094339622641507</v>
      </c>
    </row>
    <row r="13" spans="1:15" ht="16" x14ac:dyDescent="0.2">
      <c r="B13" s="17" t="s">
        <v>6</v>
      </c>
      <c r="C13" s="70">
        <v>0.5662650602409639</v>
      </c>
      <c r="D13" s="38">
        <v>0.63253012048192769</v>
      </c>
      <c r="E13" s="4">
        <v>0.30120481927710846</v>
      </c>
      <c r="F13" s="18">
        <v>0.16867469879518071</v>
      </c>
    </row>
    <row r="14" spans="1:15" ht="16" x14ac:dyDescent="0.2">
      <c r="B14" s="17" t="s">
        <v>7</v>
      </c>
      <c r="C14" s="70">
        <v>0.4297872340425532</v>
      </c>
      <c r="D14" s="4">
        <v>0.23404255319148937</v>
      </c>
      <c r="E14" s="11">
        <v>0.48510638297872338</v>
      </c>
      <c r="F14" s="19">
        <v>0.4127659574468085</v>
      </c>
    </row>
    <row r="15" spans="1:15" ht="16" x14ac:dyDescent="0.2">
      <c r="B15" s="17" t="s">
        <v>8</v>
      </c>
      <c r="C15" s="70">
        <v>0.47887323943661969</v>
      </c>
      <c r="D15" s="11">
        <v>0.42253521126760563</v>
      </c>
      <c r="E15" s="11">
        <v>0.46478873239436619</v>
      </c>
      <c r="F15" s="18">
        <v>0.16901408450704225</v>
      </c>
    </row>
    <row r="16" spans="1:15" ht="16" x14ac:dyDescent="0.2">
      <c r="B16" s="17" t="s">
        <v>9</v>
      </c>
      <c r="C16" s="71">
        <v>7.183908045977011E-2</v>
      </c>
      <c r="D16" s="38">
        <v>0.88505747126436785</v>
      </c>
      <c r="E16" s="4">
        <v>0.56321839080459768</v>
      </c>
      <c r="F16" s="18">
        <v>9.7701149425287362E-2</v>
      </c>
    </row>
    <row r="17" spans="2:6" ht="16" x14ac:dyDescent="0.2">
      <c r="B17" s="17" t="s">
        <v>10</v>
      </c>
      <c r="C17" s="71">
        <v>0.12813370473537605</v>
      </c>
      <c r="D17" s="4">
        <v>0.40389972144846797</v>
      </c>
      <c r="E17" s="38">
        <v>0.83844011142061281</v>
      </c>
      <c r="F17" s="18">
        <v>0.17827298050139276</v>
      </c>
    </row>
    <row r="18" spans="2:6" ht="16" x14ac:dyDescent="0.2">
      <c r="B18" s="17" t="s">
        <v>11</v>
      </c>
      <c r="C18" s="71">
        <v>0.45555555555555555</v>
      </c>
      <c r="D18" s="4">
        <v>2.2222222222222223E-2</v>
      </c>
      <c r="E18" s="4">
        <v>0.36296296296296299</v>
      </c>
      <c r="F18" s="42">
        <v>0.67777777777777781</v>
      </c>
    </row>
    <row r="19" spans="2:6" ht="16" x14ac:dyDescent="0.2">
      <c r="B19" s="17" t="s">
        <v>12</v>
      </c>
      <c r="C19" s="71">
        <v>0.44043321299638988</v>
      </c>
      <c r="D19" s="4">
        <v>0.20577617328519857</v>
      </c>
      <c r="E19" s="4">
        <v>0.25992779783393499</v>
      </c>
      <c r="F19" s="42">
        <v>0.59566787003610111</v>
      </c>
    </row>
    <row r="20" spans="2:6" ht="16" x14ac:dyDescent="0.2">
      <c r="B20" s="17" t="s">
        <v>13</v>
      </c>
      <c r="C20" s="71">
        <v>0.40712468193384221</v>
      </c>
      <c r="D20" s="4">
        <v>7.6335877862595417E-3</v>
      </c>
      <c r="E20" s="4">
        <v>0.1806615776081425</v>
      </c>
      <c r="F20" s="42">
        <v>0.77608142493638677</v>
      </c>
    </row>
    <row r="21" spans="2:6" ht="16" x14ac:dyDescent="0.2">
      <c r="B21" s="17" t="s">
        <v>14</v>
      </c>
      <c r="C21" s="71">
        <v>0.30357142857142855</v>
      </c>
      <c r="D21" s="4">
        <v>8.0357142857142863E-2</v>
      </c>
      <c r="E21" s="4">
        <v>0.21130952380952381</v>
      </c>
      <c r="F21" s="42">
        <v>0.7321428571428571</v>
      </c>
    </row>
    <row r="22" spans="2:6" ht="16" x14ac:dyDescent="0.2">
      <c r="B22" s="17" t="s">
        <v>15</v>
      </c>
      <c r="C22" s="71">
        <v>0.32155477031802121</v>
      </c>
      <c r="D22" s="4">
        <v>1.4134275618374558E-2</v>
      </c>
      <c r="E22" s="4">
        <v>0.20494699646643111</v>
      </c>
      <c r="F22" s="42">
        <v>0.79858657243816256</v>
      </c>
    </row>
    <row r="23" spans="2:6" ht="16" x14ac:dyDescent="0.2">
      <c r="B23" s="17" t="s">
        <v>16</v>
      </c>
      <c r="C23" s="70">
        <v>0.46153846153846156</v>
      </c>
      <c r="D23" s="11">
        <v>0.45054945054945056</v>
      </c>
      <c r="E23" s="11">
        <v>0.40109890109890112</v>
      </c>
      <c r="F23" s="18">
        <v>0.2087912087912088</v>
      </c>
    </row>
    <row r="24" spans="2:6" ht="16" x14ac:dyDescent="0.2">
      <c r="B24" s="17" t="s">
        <v>17</v>
      </c>
      <c r="C24" s="71">
        <v>0.35585585585585583</v>
      </c>
      <c r="D24" s="4">
        <v>0.2927927927927928</v>
      </c>
      <c r="E24" s="11">
        <v>0.43693693693693691</v>
      </c>
      <c r="F24" s="18">
        <v>0.32432432432432434</v>
      </c>
    </row>
    <row r="25" spans="2:6" ht="16" x14ac:dyDescent="0.2">
      <c r="B25" s="73" t="s">
        <v>18</v>
      </c>
      <c r="C25" s="71">
        <v>0.38394793926247289</v>
      </c>
      <c r="D25" s="4">
        <v>9.9783080260303691E-2</v>
      </c>
      <c r="E25" s="4">
        <v>0.26247288503253796</v>
      </c>
      <c r="F25" s="42">
        <v>0.68980477223427328</v>
      </c>
    </row>
    <row r="26" spans="2:6" ht="16" x14ac:dyDescent="0.2">
      <c r="B26" s="17" t="s">
        <v>19</v>
      </c>
      <c r="C26" s="71">
        <v>0.29310344827586204</v>
      </c>
      <c r="D26" s="4">
        <v>1.0344827586206896E-2</v>
      </c>
      <c r="E26" s="4">
        <v>0.1793103448275862</v>
      </c>
      <c r="F26" s="42">
        <v>0.80689655172413788</v>
      </c>
    </row>
    <row r="27" spans="2:6" ht="16" x14ac:dyDescent="0.2">
      <c r="B27" s="73" t="s">
        <v>20</v>
      </c>
      <c r="C27" s="71">
        <v>0.39162929745889385</v>
      </c>
      <c r="D27" s="4">
        <v>2.8400597907324365E-2</v>
      </c>
      <c r="E27" s="4">
        <v>0.22869955156950672</v>
      </c>
      <c r="F27" s="42">
        <v>0.82810164424514199</v>
      </c>
    </row>
    <row r="28" spans="2:6" ht="16" x14ac:dyDescent="0.2">
      <c r="B28" s="73" t="s">
        <v>22</v>
      </c>
      <c r="C28" s="71">
        <v>0.39269406392694062</v>
      </c>
      <c r="D28" s="4">
        <v>7.0776255707762553E-2</v>
      </c>
      <c r="E28" s="4">
        <v>0.26712328767123289</v>
      </c>
      <c r="F28" s="42">
        <v>0.72146118721461183</v>
      </c>
    </row>
    <row r="29" spans="2:6" ht="16" x14ac:dyDescent="0.2">
      <c r="B29" s="17" t="s">
        <v>21</v>
      </c>
      <c r="C29" s="69">
        <v>0.79831932773109249</v>
      </c>
      <c r="D29" s="4">
        <v>2.100840336134454E-2</v>
      </c>
      <c r="E29" s="4">
        <v>0.1638655462184874</v>
      </c>
      <c r="F29" s="19">
        <v>0.59243697478991597</v>
      </c>
    </row>
    <row r="30" spans="2:6" ht="16" x14ac:dyDescent="0.2">
      <c r="B30" s="17" t="s">
        <v>23</v>
      </c>
      <c r="C30" s="71">
        <v>0.35789473684210527</v>
      </c>
      <c r="D30" s="4">
        <v>2.1052631578947368E-2</v>
      </c>
      <c r="E30" s="4">
        <v>0.31578947368421051</v>
      </c>
      <c r="F30" s="42">
        <v>0.72631578947368425</v>
      </c>
    </row>
    <row r="31" spans="2:6" ht="16" x14ac:dyDescent="0.2">
      <c r="B31" s="17" t="s">
        <v>24</v>
      </c>
      <c r="C31" s="71">
        <v>7.0422535211267609E-2</v>
      </c>
      <c r="D31" s="4">
        <v>2.3474178403755867E-2</v>
      </c>
      <c r="E31" s="4">
        <v>0.431924882629108</v>
      </c>
      <c r="F31" s="42">
        <v>0.755868544600939</v>
      </c>
    </row>
    <row r="32" spans="2:6" ht="16" x14ac:dyDescent="0.2">
      <c r="B32" s="17" t="s">
        <v>25</v>
      </c>
      <c r="C32" s="71">
        <v>6.273062730627306E-2</v>
      </c>
      <c r="D32" s="4">
        <v>2.2140221402214021E-2</v>
      </c>
      <c r="E32" s="4">
        <v>0.3837638376383764</v>
      </c>
      <c r="F32" s="42">
        <v>0.73800738007380073</v>
      </c>
    </row>
    <row r="33" spans="1:6" ht="16" x14ac:dyDescent="0.2">
      <c r="B33" s="20" t="s">
        <v>26</v>
      </c>
      <c r="C33" s="72">
        <v>0.2608695652173913</v>
      </c>
      <c r="D33" s="16">
        <v>6.5217391304347824E-2</v>
      </c>
      <c r="E33" s="16">
        <v>0.22463768115942029</v>
      </c>
      <c r="F33" s="21">
        <v>0.57246376811594202</v>
      </c>
    </row>
    <row r="34" spans="1:6" x14ac:dyDescent="0.2">
      <c r="C34" s="15"/>
      <c r="D34" s="15"/>
      <c r="E34" s="15"/>
      <c r="F34" s="15"/>
    </row>
    <row r="35" spans="1:6" x14ac:dyDescent="0.2">
      <c r="A35" s="8" t="s">
        <v>74</v>
      </c>
      <c r="C35" s="12"/>
      <c r="D35" s="13"/>
    </row>
    <row r="36" spans="1:6" x14ac:dyDescent="0.2">
      <c r="C36" s="12"/>
      <c r="D36" s="13"/>
    </row>
    <row r="37" spans="1:6" x14ac:dyDescent="0.2">
      <c r="C37" s="12"/>
      <c r="D37" s="13"/>
    </row>
    <row r="38" spans="1:6" x14ac:dyDescent="0.2">
      <c r="C38" s="12"/>
      <c r="D38" s="13"/>
    </row>
    <row r="39" spans="1:6" x14ac:dyDescent="0.2">
      <c r="C39" s="12"/>
      <c r="D39" s="13"/>
    </row>
    <row r="40" spans="1:6" x14ac:dyDescent="0.2">
      <c r="C40" s="12"/>
      <c r="D40" s="13"/>
    </row>
    <row r="41" spans="1:6" x14ac:dyDescent="0.2">
      <c r="C41" s="12"/>
      <c r="D41" s="13"/>
    </row>
    <row r="42" spans="1:6" x14ac:dyDescent="0.2">
      <c r="C42" s="12"/>
      <c r="D42" s="13"/>
    </row>
    <row r="43" spans="1:6" x14ac:dyDescent="0.2">
      <c r="C43" s="12"/>
      <c r="D43" s="13"/>
    </row>
    <row r="44" spans="1:6" x14ac:dyDescent="0.2">
      <c r="C44" s="12"/>
      <c r="D44" s="13"/>
    </row>
    <row r="45" spans="1:6" x14ac:dyDescent="0.2">
      <c r="C45" s="12"/>
      <c r="D45" s="13"/>
    </row>
    <row r="46" spans="1:6" x14ac:dyDescent="0.2">
      <c r="C46" s="14"/>
      <c r="D46" s="13"/>
    </row>
    <row r="47" spans="1:6" x14ac:dyDescent="0.2">
      <c r="D47" s="13"/>
    </row>
    <row r="48" spans="1:6" x14ac:dyDescent="0.2">
      <c r="D48" s="13"/>
    </row>
    <row r="49" spans="4:4" x14ac:dyDescent="0.2">
      <c r="D49" s="13"/>
    </row>
    <row r="50" spans="4:4" x14ac:dyDescent="0.2">
      <c r="D50" s="13"/>
    </row>
    <row r="51" spans="4:4" x14ac:dyDescent="0.2">
      <c r="D51" s="13"/>
    </row>
    <row r="52" spans="4:4" x14ac:dyDescent="0.2">
      <c r="D52" s="13"/>
    </row>
    <row r="53" spans="4:4" x14ac:dyDescent="0.2">
      <c r="D53" s="13"/>
    </row>
    <row r="54" spans="4:4" x14ac:dyDescent="0.2">
      <c r="D54" s="13"/>
    </row>
    <row r="55" spans="4:4" x14ac:dyDescent="0.2">
      <c r="D55" s="13"/>
    </row>
    <row r="56" spans="4:4" x14ac:dyDescent="0.2">
      <c r="D56" s="13"/>
    </row>
    <row r="57" spans="4:4" x14ac:dyDescent="0.2">
      <c r="D57" s="13"/>
    </row>
    <row r="58" spans="4:4" x14ac:dyDescent="0.2">
      <c r="D58" s="13"/>
    </row>
    <row r="59" spans="4:4" x14ac:dyDescent="0.2">
      <c r="D59" s="13"/>
    </row>
    <row r="60" spans="4:4" x14ac:dyDescent="0.2">
      <c r="D60" s="13"/>
    </row>
    <row r="61" spans="4:4" x14ac:dyDescent="0.2">
      <c r="D61" s="13"/>
    </row>
    <row r="62" spans="4:4" x14ac:dyDescent="0.2">
      <c r="D62" s="13"/>
    </row>
    <row r="63" spans="4:4" x14ac:dyDescent="0.2">
      <c r="D63" s="13"/>
    </row>
    <row r="64" spans="4:4" x14ac:dyDescent="0.2">
      <c r="D64" s="13"/>
    </row>
    <row r="65" spans="4:4" x14ac:dyDescent="0.2">
      <c r="D65" s="13"/>
    </row>
    <row r="66" spans="4:4" x14ac:dyDescent="0.2">
      <c r="D66" s="13"/>
    </row>
    <row r="67" spans="4:4" x14ac:dyDescent="0.2">
      <c r="D67" s="13"/>
    </row>
    <row r="68" spans="4:4" x14ac:dyDescent="0.2">
      <c r="D68" s="13"/>
    </row>
    <row r="69" spans="4:4" x14ac:dyDescent="0.2">
      <c r="D69" s="13"/>
    </row>
    <row r="70" spans="4:4" x14ac:dyDescent="0.2">
      <c r="D70" s="13"/>
    </row>
    <row r="71" spans="4:4" x14ac:dyDescent="0.2">
      <c r="D71" s="13"/>
    </row>
    <row r="72" spans="4:4" x14ac:dyDescent="0.2">
      <c r="D72" s="13"/>
    </row>
    <row r="73" spans="4:4" x14ac:dyDescent="0.2">
      <c r="D73" s="13"/>
    </row>
    <row r="74" spans="4:4" x14ac:dyDescent="0.2">
      <c r="D74" s="13"/>
    </row>
    <row r="75" spans="4:4" x14ac:dyDescent="0.2">
      <c r="D75" s="13"/>
    </row>
    <row r="76" spans="4:4" x14ac:dyDescent="0.2">
      <c r="D76" s="13"/>
    </row>
    <row r="77" spans="4:4" x14ac:dyDescent="0.2">
      <c r="D77" s="13"/>
    </row>
    <row r="78" spans="4:4" x14ac:dyDescent="0.2">
      <c r="D78" s="13"/>
    </row>
    <row r="79" spans="4:4" x14ac:dyDescent="0.2">
      <c r="D79" s="13"/>
    </row>
    <row r="80" spans="4:4" x14ac:dyDescent="0.2">
      <c r="D80" s="13"/>
    </row>
    <row r="81" spans="4:4" x14ac:dyDescent="0.2">
      <c r="D81" s="13"/>
    </row>
    <row r="82" spans="4:4" x14ac:dyDescent="0.2">
      <c r="D82" s="13"/>
    </row>
    <row r="83" spans="4:4" x14ac:dyDescent="0.2">
      <c r="D83" s="13"/>
    </row>
    <row r="84" spans="4:4" x14ac:dyDescent="0.2">
      <c r="D84" s="13"/>
    </row>
    <row r="85" spans="4:4" x14ac:dyDescent="0.2">
      <c r="D85" s="13"/>
    </row>
    <row r="86" spans="4:4" x14ac:dyDescent="0.2">
      <c r="D86" s="13"/>
    </row>
    <row r="87" spans="4:4" x14ac:dyDescent="0.2">
      <c r="D87" s="13"/>
    </row>
    <row r="88" spans="4:4" x14ac:dyDescent="0.2">
      <c r="D88" s="13"/>
    </row>
    <row r="89" spans="4:4" x14ac:dyDescent="0.2">
      <c r="D89" s="13"/>
    </row>
    <row r="90" spans="4:4" x14ac:dyDescent="0.2">
      <c r="D90" s="13"/>
    </row>
    <row r="91" spans="4:4" x14ac:dyDescent="0.2">
      <c r="D91" s="13"/>
    </row>
    <row r="92" spans="4:4" x14ac:dyDescent="0.2">
      <c r="D92" s="13"/>
    </row>
    <row r="93" spans="4:4" x14ac:dyDescent="0.2">
      <c r="D93" s="13"/>
    </row>
    <row r="94" spans="4:4" x14ac:dyDescent="0.2">
      <c r="D94" s="13"/>
    </row>
    <row r="95" spans="4:4" x14ac:dyDescent="0.2">
      <c r="D95" s="13"/>
    </row>
    <row r="96" spans="4:4" x14ac:dyDescent="0.2">
      <c r="D96" s="13"/>
    </row>
    <row r="97" spans="4:4" x14ac:dyDescent="0.2">
      <c r="D97" s="13"/>
    </row>
    <row r="98" spans="4:4" x14ac:dyDescent="0.2">
      <c r="D98" s="13"/>
    </row>
    <row r="99" spans="4:4" x14ac:dyDescent="0.2">
      <c r="D99" s="13"/>
    </row>
    <row r="100" spans="4:4" x14ac:dyDescent="0.2">
      <c r="D100" s="13"/>
    </row>
    <row r="101" spans="4:4" x14ac:dyDescent="0.2">
      <c r="D101" s="13"/>
    </row>
    <row r="102" spans="4:4" x14ac:dyDescent="0.2">
      <c r="D102" s="13"/>
    </row>
    <row r="103" spans="4:4" x14ac:dyDescent="0.2">
      <c r="D103" s="13"/>
    </row>
    <row r="104" spans="4:4" x14ac:dyDescent="0.2">
      <c r="D104" s="13"/>
    </row>
    <row r="105" spans="4:4" x14ac:dyDescent="0.2">
      <c r="D105" s="13"/>
    </row>
    <row r="106" spans="4:4" x14ac:dyDescent="0.2">
      <c r="D106" s="13"/>
    </row>
    <row r="107" spans="4:4" x14ac:dyDescent="0.2">
      <c r="D107" s="13"/>
    </row>
    <row r="108" spans="4:4" x14ac:dyDescent="0.2">
      <c r="D108" s="13"/>
    </row>
    <row r="109" spans="4:4" x14ac:dyDescent="0.2">
      <c r="D109" s="13"/>
    </row>
    <row r="110" spans="4:4" x14ac:dyDescent="0.2">
      <c r="D110" s="13"/>
    </row>
    <row r="111" spans="4:4" x14ac:dyDescent="0.2">
      <c r="D111" s="13"/>
    </row>
    <row r="112" spans="4:4" x14ac:dyDescent="0.2">
      <c r="D112" s="13"/>
    </row>
    <row r="113" spans="4:4" x14ac:dyDescent="0.2">
      <c r="D113" s="13"/>
    </row>
    <row r="114" spans="4:4" x14ac:dyDescent="0.2">
      <c r="D114" s="13"/>
    </row>
    <row r="115" spans="4:4" x14ac:dyDescent="0.2">
      <c r="D115" s="13"/>
    </row>
    <row r="116" spans="4:4" x14ac:dyDescent="0.2">
      <c r="D116" s="13"/>
    </row>
    <row r="117" spans="4:4" x14ac:dyDescent="0.2">
      <c r="D117" s="13"/>
    </row>
    <row r="118" spans="4:4" x14ac:dyDescent="0.2">
      <c r="D118" s="13"/>
    </row>
    <row r="119" spans="4:4" x14ac:dyDescent="0.2">
      <c r="D119" s="13"/>
    </row>
  </sheetData>
  <mergeCells count="2">
    <mergeCell ref="C4:F4"/>
    <mergeCell ref="B4:B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CC81-423B-412F-B4C6-8656FBAB4AE5}">
  <dimension ref="A1:H39"/>
  <sheetViews>
    <sheetView topLeftCell="C1" workbookViewId="0">
      <selection activeCell="V18" sqref="V18"/>
    </sheetView>
  </sheetViews>
  <sheetFormatPr baseColWidth="10" defaultColWidth="9.1640625" defaultRowHeight="15" x14ac:dyDescent="0.2"/>
  <cols>
    <col min="1" max="1" width="0.6640625" style="1" customWidth="1"/>
    <col min="2" max="2" width="12.1640625" style="1" customWidth="1"/>
    <col min="3" max="3" width="18.5" style="1" customWidth="1"/>
    <col min="4" max="5" width="14" style="1" customWidth="1"/>
    <col min="6" max="6" width="11.5" style="1" customWidth="1"/>
    <col min="7" max="7" width="0.6640625" style="1" customWidth="1"/>
    <col min="8" max="8" width="16.6640625" style="1" customWidth="1"/>
    <col min="9" max="16384" width="9.1640625" style="1"/>
  </cols>
  <sheetData>
    <row r="1" spans="1:8" x14ac:dyDescent="0.2">
      <c r="A1" s="9" t="s">
        <v>78</v>
      </c>
      <c r="B1" s="9"/>
    </row>
    <row r="2" spans="1:8" x14ac:dyDescent="0.2">
      <c r="A2" s="8" t="s">
        <v>88</v>
      </c>
    </row>
    <row r="3" spans="1:8" x14ac:dyDescent="0.2">
      <c r="C3" s="27"/>
      <c r="D3" s="27"/>
      <c r="E3" s="27"/>
    </row>
    <row r="4" spans="1:8" ht="42" customHeight="1" thickBot="1" x14ac:dyDescent="0.25">
      <c r="B4" s="121" t="s">
        <v>44</v>
      </c>
      <c r="C4" s="122"/>
      <c r="D4" s="67" t="s">
        <v>68</v>
      </c>
      <c r="E4" s="67" t="s">
        <v>33</v>
      </c>
      <c r="F4" s="98" t="s">
        <v>28</v>
      </c>
      <c r="G4" s="96"/>
      <c r="H4" s="95" t="s">
        <v>83</v>
      </c>
    </row>
    <row r="5" spans="1:8" ht="5" customHeight="1" thickTop="1" x14ac:dyDescent="0.2">
      <c r="B5" s="33"/>
      <c r="C5" s="33"/>
      <c r="D5" s="34"/>
      <c r="E5" s="92"/>
      <c r="F5" s="91"/>
      <c r="H5" s="91"/>
    </row>
    <row r="6" spans="1:8" x14ac:dyDescent="0.2">
      <c r="B6" s="123" t="s">
        <v>37</v>
      </c>
      <c r="C6" s="124"/>
      <c r="D6" s="47">
        <v>946275</v>
      </c>
      <c r="E6" s="47">
        <v>1186</v>
      </c>
      <c r="F6" s="94">
        <v>1</v>
      </c>
      <c r="H6" s="97">
        <v>0.83699999999999997</v>
      </c>
    </row>
    <row r="7" spans="1:8" ht="5" customHeight="1" x14ac:dyDescent="0.2">
      <c r="B7" s="33"/>
      <c r="C7" s="33"/>
      <c r="D7" s="34"/>
      <c r="E7" s="34"/>
    </row>
    <row r="8" spans="1:8" x14ac:dyDescent="0.2">
      <c r="B8" s="119" t="s">
        <v>38</v>
      </c>
      <c r="C8" s="120"/>
      <c r="D8" s="46">
        <v>87128</v>
      </c>
      <c r="E8" s="78">
        <v>109.18295739348362</v>
      </c>
      <c r="F8" s="82">
        <f>D8/$D$6</f>
        <v>9.2074714010197886E-2</v>
      </c>
      <c r="H8" s="89">
        <v>0.63830504252778408</v>
      </c>
    </row>
    <row r="9" spans="1:8" ht="16" x14ac:dyDescent="0.2">
      <c r="B9" s="125" t="s">
        <v>42</v>
      </c>
      <c r="C9" s="43" t="s">
        <v>54</v>
      </c>
      <c r="D9" s="44">
        <v>284813</v>
      </c>
      <c r="E9" s="79">
        <v>357</v>
      </c>
      <c r="F9" s="83">
        <f t="shared" ref="F9:F24" si="0">D9/$D$6</f>
        <v>0.30098332937042616</v>
      </c>
      <c r="H9" s="90">
        <v>0.88567039514396151</v>
      </c>
    </row>
    <row r="10" spans="1:8" ht="15" customHeight="1" x14ac:dyDescent="0.2">
      <c r="B10" s="126"/>
      <c r="C10" s="31" t="s">
        <v>45</v>
      </c>
      <c r="D10" s="28">
        <v>69501</v>
      </c>
      <c r="E10" s="80">
        <v>87.093984962406012</v>
      </c>
      <c r="F10" s="22">
        <f t="shared" si="0"/>
        <v>7.3446936672743129E-2</v>
      </c>
      <c r="H10" s="76">
        <v>0.88458552355254616</v>
      </c>
    </row>
    <row r="11" spans="1:8" ht="16" x14ac:dyDescent="0.2">
      <c r="B11" s="126"/>
      <c r="C11" s="31" t="s">
        <v>46</v>
      </c>
      <c r="D11" s="28">
        <v>74278</v>
      </c>
      <c r="E11" s="80">
        <v>93.080200501253088</v>
      </c>
      <c r="F11" s="22">
        <f t="shared" si="0"/>
        <v>7.8495152043539143E-2</v>
      </c>
      <c r="H11" s="76">
        <v>0.87408505730895059</v>
      </c>
    </row>
    <row r="12" spans="1:8" ht="16" x14ac:dyDescent="0.2">
      <c r="B12" s="126"/>
      <c r="C12" s="31" t="s">
        <v>47</v>
      </c>
      <c r="D12" s="28">
        <v>71425</v>
      </c>
      <c r="E12" s="80">
        <v>89.505012531328333</v>
      </c>
      <c r="F12" s="22">
        <f t="shared" si="0"/>
        <v>7.5480172254365804E-2</v>
      </c>
      <c r="H12" s="76">
        <v>0.88603433731950576</v>
      </c>
    </row>
    <row r="13" spans="1:8" ht="16" x14ac:dyDescent="0.2">
      <c r="B13" s="126"/>
      <c r="C13" s="32" t="s">
        <v>48</v>
      </c>
      <c r="D13" s="29">
        <v>69609</v>
      </c>
      <c r="E13" s="81">
        <v>87.229323308270551</v>
      </c>
      <c r="F13" s="23">
        <f t="shared" si="0"/>
        <v>7.3561068399778079E-2</v>
      </c>
      <c r="H13" s="77">
        <v>0.89910875742702145</v>
      </c>
    </row>
    <row r="14" spans="1:8" ht="16" x14ac:dyDescent="0.2">
      <c r="B14" s="126"/>
      <c r="C14" s="45" t="s">
        <v>55</v>
      </c>
      <c r="D14" s="44">
        <v>149188</v>
      </c>
      <c r="E14" s="79">
        <v>187</v>
      </c>
      <c r="F14" s="83">
        <f t="shared" si="0"/>
        <v>0.15765818604528281</v>
      </c>
      <c r="H14" s="90">
        <v>0.91267695244154601</v>
      </c>
    </row>
    <row r="15" spans="1:8" ht="16" x14ac:dyDescent="0.2">
      <c r="B15" s="126"/>
      <c r="C15" s="31" t="s">
        <v>49</v>
      </c>
      <c r="D15" s="28">
        <v>73388</v>
      </c>
      <c r="E15" s="80">
        <v>91.964912280701682</v>
      </c>
      <c r="F15" s="22">
        <f t="shared" si="0"/>
        <v>7.7554622070751103E-2</v>
      </c>
      <c r="H15" s="76">
        <v>0.92522598620759211</v>
      </c>
    </row>
    <row r="16" spans="1:8" ht="16" x14ac:dyDescent="0.2">
      <c r="B16" s="126"/>
      <c r="C16" s="32" t="s">
        <v>50</v>
      </c>
      <c r="D16" s="29">
        <v>75800</v>
      </c>
      <c r="E16" s="81">
        <v>94.98746867167911</v>
      </c>
      <c r="F16" s="23">
        <f t="shared" si="0"/>
        <v>8.0103563974531722E-2</v>
      </c>
      <c r="H16" s="77">
        <v>0.90084736698239898</v>
      </c>
    </row>
    <row r="17" spans="1:8" ht="16" x14ac:dyDescent="0.2">
      <c r="B17" s="126"/>
      <c r="C17" s="45" t="s">
        <v>56</v>
      </c>
      <c r="D17" s="44">
        <v>244676</v>
      </c>
      <c r="E17" s="79">
        <v>307</v>
      </c>
      <c r="F17" s="83">
        <f t="shared" si="0"/>
        <v>0.25856754114818631</v>
      </c>
      <c r="H17" s="90">
        <v>0.90415464149911495</v>
      </c>
    </row>
    <row r="18" spans="1:8" ht="16" x14ac:dyDescent="0.2">
      <c r="B18" s="126"/>
      <c r="C18" s="31" t="s">
        <v>51</v>
      </c>
      <c r="D18" s="28">
        <v>83186</v>
      </c>
      <c r="E18" s="80">
        <v>104.24310776942364</v>
      </c>
      <c r="F18" s="22">
        <f t="shared" si="0"/>
        <v>8.7908905973422102E-2</v>
      </c>
      <c r="H18" s="76">
        <v>0.9114775653317263</v>
      </c>
    </row>
    <row r="19" spans="1:8" ht="16" x14ac:dyDescent="0.2">
      <c r="B19" s="126"/>
      <c r="C19" s="31" t="s">
        <v>52</v>
      </c>
      <c r="D19" s="28">
        <v>80926</v>
      </c>
      <c r="E19" s="80">
        <v>101.41102756892228</v>
      </c>
      <c r="F19" s="22">
        <f t="shared" si="0"/>
        <v>8.5520593907690678E-2</v>
      </c>
      <c r="H19" s="76">
        <v>0.89969760305954549</v>
      </c>
    </row>
    <row r="20" spans="1:8" ht="16" x14ac:dyDescent="0.2">
      <c r="B20" s="127"/>
      <c r="C20" s="32" t="s">
        <v>53</v>
      </c>
      <c r="D20" s="29">
        <v>80564</v>
      </c>
      <c r="E20" s="81">
        <v>100.95739348370925</v>
      </c>
      <c r="F20" s="23">
        <f t="shared" si="0"/>
        <v>8.5138041267073528E-2</v>
      </c>
      <c r="H20" s="77">
        <v>0.90116331096196867</v>
      </c>
    </row>
    <row r="21" spans="1:8" ht="15" customHeight="1" x14ac:dyDescent="0.2">
      <c r="B21" s="128" t="s">
        <v>43</v>
      </c>
      <c r="C21" s="45" t="s">
        <v>43</v>
      </c>
      <c r="D21" s="44">
        <v>180470</v>
      </c>
      <c r="E21" s="79">
        <v>226</v>
      </c>
      <c r="F21" s="83">
        <f t="shared" si="0"/>
        <v>0.19071622942590685</v>
      </c>
      <c r="H21" s="90">
        <v>0.75905550227964802</v>
      </c>
    </row>
    <row r="22" spans="1:8" ht="15" customHeight="1" x14ac:dyDescent="0.2">
      <c r="B22" s="129"/>
      <c r="C22" s="31" t="s">
        <v>39</v>
      </c>
      <c r="D22" s="28">
        <v>67691</v>
      </c>
      <c r="E22" s="80">
        <v>84.825814536340758</v>
      </c>
      <c r="F22" s="22">
        <f t="shared" si="0"/>
        <v>7.1534173469657347E-2</v>
      </c>
      <c r="H22" s="76">
        <v>0.77134587554269174</v>
      </c>
    </row>
    <row r="23" spans="1:8" ht="16" x14ac:dyDescent="0.2">
      <c r="B23" s="129"/>
      <c r="C23" s="31" t="s">
        <v>40</v>
      </c>
      <c r="D23" s="28">
        <v>57192</v>
      </c>
      <c r="E23" s="80">
        <v>71.669172932330952</v>
      </c>
      <c r="F23" s="22">
        <f t="shared" si="0"/>
        <v>6.043909011650947E-2</v>
      </c>
      <c r="H23" s="76">
        <v>0.75455169138213096</v>
      </c>
    </row>
    <row r="24" spans="1:8" ht="16" x14ac:dyDescent="0.2">
      <c r="B24" s="130"/>
      <c r="C24" s="32" t="s">
        <v>41</v>
      </c>
      <c r="D24" s="29">
        <v>55587</v>
      </c>
      <c r="E24" s="81">
        <v>69.657894736842152</v>
      </c>
      <c r="F24" s="23">
        <f t="shared" si="0"/>
        <v>5.8742965839740036E-2</v>
      </c>
      <c r="H24" s="77">
        <v>0.74912065549910378</v>
      </c>
    </row>
    <row r="25" spans="1:8" x14ac:dyDescent="0.2">
      <c r="C25" s="30"/>
      <c r="D25" s="30"/>
      <c r="E25" s="30"/>
    </row>
    <row r="26" spans="1:8" s="8" customFormat="1" ht="12.75" customHeight="1" x14ac:dyDescent="0.2">
      <c r="A26" s="118" t="s">
        <v>87</v>
      </c>
      <c r="B26" s="118"/>
      <c r="C26" s="118"/>
      <c r="D26" s="118"/>
      <c r="E26" s="118"/>
      <c r="F26" s="118"/>
      <c r="G26" s="118"/>
      <c r="H26" s="118"/>
    </row>
    <row r="27" spans="1:8" x14ac:dyDescent="0.2">
      <c r="A27" s="118"/>
      <c r="B27" s="118"/>
      <c r="C27" s="118"/>
      <c r="D27" s="118"/>
      <c r="E27" s="118"/>
      <c r="F27" s="118"/>
      <c r="G27" s="118"/>
      <c r="H27" s="118"/>
    </row>
    <row r="28" spans="1:8" x14ac:dyDescent="0.2">
      <c r="A28" s="118"/>
      <c r="B28" s="118"/>
      <c r="C28" s="118"/>
      <c r="D28" s="118"/>
      <c r="E28" s="118"/>
      <c r="F28" s="118"/>
      <c r="G28" s="118"/>
      <c r="H28" s="118"/>
    </row>
    <row r="29" spans="1:8" x14ac:dyDescent="0.2">
      <c r="A29" s="111"/>
      <c r="B29" s="111"/>
      <c r="C29" s="111"/>
      <c r="D29" s="111"/>
      <c r="E29" s="111"/>
      <c r="F29" s="111"/>
      <c r="G29" s="111"/>
      <c r="H29" s="111"/>
    </row>
    <row r="30" spans="1:8" x14ac:dyDescent="0.2">
      <c r="C30" s="62"/>
      <c r="D30" s="63"/>
      <c r="H30" s="7"/>
    </row>
    <row r="31" spans="1:8" x14ac:dyDescent="0.2">
      <c r="C31" s="62"/>
      <c r="D31" s="63"/>
      <c r="H31" s="7"/>
    </row>
    <row r="32" spans="1:8" x14ac:dyDescent="0.2">
      <c r="C32" s="62"/>
      <c r="D32" s="63"/>
    </row>
    <row r="33" spans="3:4" x14ac:dyDescent="0.2">
      <c r="C33" s="62"/>
      <c r="D33" s="63"/>
    </row>
    <row r="34" spans="3:4" x14ac:dyDescent="0.2">
      <c r="C34" s="62"/>
      <c r="D34" s="63"/>
    </row>
    <row r="35" spans="3:4" x14ac:dyDescent="0.2">
      <c r="C35" s="62"/>
      <c r="D35" s="63"/>
    </row>
    <row r="36" spans="3:4" x14ac:dyDescent="0.2">
      <c r="C36" s="62"/>
      <c r="D36" s="63"/>
    </row>
    <row r="37" spans="3:4" x14ac:dyDescent="0.2">
      <c r="C37" s="62"/>
      <c r="D37" s="63"/>
    </row>
    <row r="38" spans="3:4" x14ac:dyDescent="0.2">
      <c r="C38" s="62"/>
      <c r="D38" s="63"/>
    </row>
    <row r="39" spans="3:4" x14ac:dyDescent="0.2">
      <c r="C39" s="60"/>
      <c r="D39" s="63"/>
    </row>
  </sheetData>
  <mergeCells count="6">
    <mergeCell ref="A26:H28"/>
    <mergeCell ref="B8:C8"/>
    <mergeCell ref="B4:C4"/>
    <mergeCell ref="B6:C6"/>
    <mergeCell ref="B9:B20"/>
    <mergeCell ref="B21:B2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2DE9-BF4C-4E3F-A641-FC8A4E82A0D1}">
  <dimension ref="A1:T23"/>
  <sheetViews>
    <sheetView workbookViewId="0">
      <selection activeCell="B24" sqref="B24"/>
    </sheetView>
  </sheetViews>
  <sheetFormatPr baseColWidth="10" defaultColWidth="9.1640625" defaultRowHeight="15" x14ac:dyDescent="0.2"/>
  <cols>
    <col min="1" max="1" width="0.6640625" style="1" customWidth="1"/>
    <col min="2" max="2" width="53" style="1" customWidth="1"/>
    <col min="3" max="3" width="10.1640625" style="1" customWidth="1"/>
    <col min="4" max="4" width="10.1640625" style="7" customWidth="1"/>
    <col min="5" max="5" width="0.6640625" style="7" customWidth="1"/>
    <col min="6" max="16384" width="9.1640625" style="1"/>
  </cols>
  <sheetData>
    <row r="1" spans="1:20" s="54" customFormat="1" ht="15" customHeight="1" x14ac:dyDescent="0.2">
      <c r="A1" s="131" t="s">
        <v>79</v>
      </c>
      <c r="B1" s="131"/>
      <c r="C1" s="53"/>
      <c r="D1" s="55"/>
      <c r="E1" s="55"/>
    </row>
    <row r="2" spans="1:20" x14ac:dyDescent="0.2">
      <c r="A2" s="56" t="s">
        <v>88</v>
      </c>
      <c r="C2" s="53"/>
    </row>
    <row r="3" spans="1:20" x14ac:dyDescent="0.2">
      <c r="B3" s="53"/>
      <c r="C3" s="53"/>
    </row>
    <row r="4" spans="1:20" ht="34" thickBot="1" x14ac:dyDescent="0.25">
      <c r="B4" s="66" t="s">
        <v>71</v>
      </c>
      <c r="C4" s="67" t="s">
        <v>68</v>
      </c>
      <c r="D4" s="98" t="s">
        <v>28</v>
      </c>
      <c r="E4" s="93"/>
      <c r="F4" s="103" t="s">
        <v>76</v>
      </c>
    </row>
    <row r="5" spans="1:20" ht="5" customHeight="1" thickTop="1" x14ac:dyDescent="0.2">
      <c r="C5" s="50"/>
      <c r="D5" s="33"/>
      <c r="E5" s="33"/>
      <c r="F5" s="34"/>
      <c r="G5" s="34"/>
    </row>
    <row r="6" spans="1:20" ht="15" customHeight="1" x14ac:dyDescent="0.2">
      <c r="B6" s="104" t="s">
        <v>85</v>
      </c>
      <c r="C6" s="105">
        <f>C9+C12</f>
        <v>39340</v>
      </c>
      <c r="D6" s="106"/>
      <c r="F6" s="7"/>
    </row>
    <row r="7" spans="1:20" ht="15" customHeight="1" x14ac:dyDescent="0.2">
      <c r="B7" s="107" t="s">
        <v>58</v>
      </c>
      <c r="C7" s="108">
        <f>C10+C22</f>
        <v>134767</v>
      </c>
      <c r="D7" s="109"/>
      <c r="F7" s="7"/>
    </row>
    <row r="8" spans="1:20" ht="5" customHeight="1" x14ac:dyDescent="0.2">
      <c r="C8" s="50"/>
      <c r="D8" s="33"/>
      <c r="E8" s="33"/>
      <c r="F8" s="33"/>
      <c r="G8" s="34"/>
      <c r="R8" s="60" t="s">
        <v>69</v>
      </c>
      <c r="S8" s="61">
        <v>0.93700000000000006</v>
      </c>
      <c r="T8" s="60"/>
    </row>
    <row r="9" spans="1:20" ht="16" x14ac:dyDescent="0.2">
      <c r="B9" s="57" t="s">
        <v>69</v>
      </c>
      <c r="C9" s="58">
        <v>36851</v>
      </c>
      <c r="D9" s="59">
        <f>C9/C6</f>
        <v>0.93673106253177429</v>
      </c>
      <c r="E9" s="101"/>
      <c r="F9" s="102"/>
      <c r="R9" s="60" t="s">
        <v>72</v>
      </c>
      <c r="S9" s="61">
        <v>6.3E-2</v>
      </c>
      <c r="T9" s="60"/>
    </row>
    <row r="10" spans="1:20" ht="16" x14ac:dyDescent="0.2">
      <c r="B10" s="49" t="s">
        <v>57</v>
      </c>
      <c r="C10" s="51">
        <v>88380</v>
      </c>
      <c r="D10" s="23">
        <f>C10/C7</f>
        <v>0.65579852634547031</v>
      </c>
      <c r="F10" s="100">
        <f>C10/C9</f>
        <v>2.3983066945266072</v>
      </c>
      <c r="R10" s="60"/>
      <c r="S10" s="60"/>
      <c r="T10" s="60"/>
    </row>
    <row r="11" spans="1:20" ht="5" customHeight="1" x14ac:dyDescent="0.2">
      <c r="C11" s="50"/>
      <c r="D11" s="33"/>
      <c r="E11" s="33"/>
      <c r="F11" s="33"/>
      <c r="G11" s="34"/>
    </row>
    <row r="12" spans="1:20" ht="16" x14ac:dyDescent="0.2">
      <c r="B12" s="57" t="s">
        <v>70</v>
      </c>
      <c r="C12" s="58">
        <v>2489</v>
      </c>
      <c r="D12" s="59">
        <f>C12/C6</f>
        <v>6.3268937468225719E-2</v>
      </c>
      <c r="E12" s="101"/>
      <c r="F12" s="101"/>
    </row>
    <row r="13" spans="1:20" ht="16" x14ac:dyDescent="0.2">
      <c r="B13" s="48" t="s">
        <v>59</v>
      </c>
      <c r="C13" s="52">
        <v>1185</v>
      </c>
      <c r="D13" s="22">
        <f>C13/$C$12</f>
        <v>0.47609481719566094</v>
      </c>
      <c r="F13" s="7"/>
    </row>
    <row r="14" spans="1:20" ht="16" x14ac:dyDescent="0.2">
      <c r="B14" s="48" t="s">
        <v>60</v>
      </c>
      <c r="C14" s="52">
        <v>274</v>
      </c>
      <c r="D14" s="22">
        <f t="shared" ref="D14:D21" si="0">C14/$C$12</f>
        <v>0.11008437123342708</v>
      </c>
      <c r="F14" s="7"/>
    </row>
    <row r="15" spans="1:20" ht="16" x14ac:dyDescent="0.2">
      <c r="B15" s="48" t="s">
        <v>63</v>
      </c>
      <c r="C15" s="52">
        <v>231</v>
      </c>
      <c r="D15" s="22">
        <f t="shared" si="0"/>
        <v>9.2808356769787062E-2</v>
      </c>
      <c r="F15" s="7"/>
    </row>
    <row r="16" spans="1:20" ht="16" x14ac:dyDescent="0.2">
      <c r="B16" s="48" t="s">
        <v>62</v>
      </c>
      <c r="C16" s="52">
        <v>203</v>
      </c>
      <c r="D16" s="22">
        <f t="shared" si="0"/>
        <v>8.1558858979509846E-2</v>
      </c>
      <c r="F16" s="7"/>
    </row>
    <row r="17" spans="1:6" ht="16" x14ac:dyDescent="0.2">
      <c r="B17" s="48" t="s">
        <v>61</v>
      </c>
      <c r="C17" s="52">
        <v>177</v>
      </c>
      <c r="D17" s="22">
        <f t="shared" si="0"/>
        <v>7.1112896745680998E-2</v>
      </c>
      <c r="F17" s="7"/>
    </row>
    <row r="18" spans="1:6" ht="16" x14ac:dyDescent="0.2">
      <c r="B18" s="48" t="s">
        <v>67</v>
      </c>
      <c r="C18" s="52">
        <v>177</v>
      </c>
      <c r="D18" s="22">
        <f t="shared" si="0"/>
        <v>7.1112896745680998E-2</v>
      </c>
      <c r="F18" s="7"/>
    </row>
    <row r="19" spans="1:6" ht="16" x14ac:dyDescent="0.2">
      <c r="B19" s="48" t="s">
        <v>66</v>
      </c>
      <c r="C19" s="52">
        <v>88</v>
      </c>
      <c r="D19" s="22">
        <f t="shared" si="0"/>
        <v>3.5355564483728404E-2</v>
      </c>
      <c r="F19" s="7"/>
    </row>
    <row r="20" spans="1:6" ht="16" x14ac:dyDescent="0.2">
      <c r="B20" s="48" t="s">
        <v>65</v>
      </c>
      <c r="C20" s="52">
        <v>80</v>
      </c>
      <c r="D20" s="22">
        <f t="shared" si="0"/>
        <v>3.2141422257934912E-2</v>
      </c>
      <c r="F20" s="7"/>
    </row>
    <row r="21" spans="1:6" ht="16" x14ac:dyDescent="0.2">
      <c r="B21" s="48" t="s">
        <v>64</v>
      </c>
      <c r="C21" s="52">
        <v>74</v>
      </c>
      <c r="D21" s="22">
        <f t="shared" si="0"/>
        <v>2.9730815588589796E-2</v>
      </c>
      <c r="F21" s="7"/>
    </row>
    <row r="22" spans="1:6" ht="16" x14ac:dyDescent="0.2">
      <c r="B22" s="49" t="s">
        <v>58</v>
      </c>
      <c r="C22" s="51">
        <v>46387</v>
      </c>
      <c r="D22" s="23">
        <f>C22/C7</f>
        <v>0.34420147365452969</v>
      </c>
      <c r="F22" s="100">
        <f>C22/C12</f>
        <v>18.636801928485337</v>
      </c>
    </row>
    <row r="23" spans="1:6" x14ac:dyDescent="0.2">
      <c r="A23" s="8" t="s">
        <v>77</v>
      </c>
    </row>
  </sheetData>
  <sortState xmlns:xlrd2="http://schemas.microsoft.com/office/spreadsheetml/2017/richdata2" ref="B13:C21">
    <sortCondition descending="1" ref="C13:C21"/>
  </sortState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7</vt:i4>
      </vt:variant>
    </vt:vector>
  </HeadingPairs>
  <TitlesOfParts>
    <vt:vector size="7" baseType="lpstr">
      <vt:lpstr>Capa</vt:lpstr>
      <vt:lpstr>Nota Metodológica</vt:lpstr>
      <vt:lpstr>Adotadas</vt:lpstr>
      <vt:lpstr>Prioritárias</vt:lpstr>
      <vt:lpstr>Competências</vt:lpstr>
      <vt:lpstr>Alunos</vt:lpstr>
      <vt:lpstr>RH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DGEEC</dc:creator>
  <cp:lastModifiedBy>Amélia Joaquim (DGE)</cp:lastModifiedBy>
  <dcterms:created xsi:type="dcterms:W3CDTF">2024-03-14T16:13:54Z</dcterms:created>
  <dcterms:modified xsi:type="dcterms:W3CDTF">2025-05-12T17:21:50Z</dcterms:modified>
</cp:coreProperties>
</file>